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" windowWidth="20736" windowHeight="11760"/>
  </bookViews>
  <sheets>
    <sheet name="Učební pomůcky" sheetId="1" r:id="rId1"/>
    <sheet name="List2" sheetId="2" r:id="rId2"/>
    <sheet name="List3" sheetId="3" r:id="rId3"/>
  </sheets>
  <definedNames>
    <definedName name="_xlnm.Print_Area" localSheetId="0">'Učební pomůcky'!$A$1:$K$99</definedName>
  </definedNames>
  <calcPr calcId="145621"/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21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12" i="1"/>
  <c r="G13" i="1"/>
  <c r="G14" i="1"/>
  <c r="G15" i="1"/>
  <c r="G16" i="1"/>
  <c r="G17" i="1"/>
  <c r="G18" i="1"/>
  <c r="G19" i="1"/>
  <c r="G92" i="1" l="1"/>
  <c r="G73" i="1"/>
  <c r="D98" i="1" s="1"/>
  <c r="G7" i="1"/>
  <c r="G8" i="1"/>
  <c r="G9" i="1"/>
  <c r="G10" i="1"/>
  <c r="G11" i="1"/>
  <c r="G6" i="1"/>
  <c r="D97" i="1" l="1"/>
  <c r="D96" i="1"/>
  <c r="D99" i="1" l="1"/>
  <c r="G99" i="1" s="1"/>
</calcChain>
</file>

<file path=xl/sharedStrings.xml><?xml version="1.0" encoding="utf-8"?>
<sst xmlns="http://schemas.openxmlformats.org/spreadsheetml/2006/main" count="620" uniqueCount="295">
  <si>
    <t>Jednotka</t>
  </si>
  <si>
    <t>Počet jednotek</t>
  </si>
  <si>
    <t>1.</t>
  </si>
  <si>
    <t>ks</t>
  </si>
  <si>
    <t>2.</t>
  </si>
  <si>
    <t>3.</t>
  </si>
  <si>
    <t>4.</t>
  </si>
  <si>
    <t>5.</t>
  </si>
  <si>
    <t>6.</t>
  </si>
  <si>
    <t>7.</t>
  </si>
  <si>
    <t>CELKEM:</t>
  </si>
  <si>
    <t>Model (značka)</t>
  </si>
  <si>
    <t>Výrobce</t>
  </si>
  <si>
    <t>doplní uchazeč</t>
  </si>
  <si>
    <t>ZŠ Ostrava – Muglinov, Pěší 1/66</t>
  </si>
  <si>
    <t>Pol.</t>
  </si>
  <si>
    <t>Cena celkem bez DPH</t>
  </si>
  <si>
    <t>Cena za jednotku bez DPH</t>
  </si>
  <si>
    <t>10.</t>
  </si>
  <si>
    <t>11.</t>
  </si>
  <si>
    <t>12.</t>
  </si>
  <si>
    <t>13.</t>
  </si>
  <si>
    <t>14.</t>
  </si>
  <si>
    <t>15.</t>
  </si>
  <si>
    <t>16.</t>
  </si>
  <si>
    <t>Splňuje požadavek  ANO/NE</t>
  </si>
  <si>
    <t>ZŠ Ostrava – Sl. Ostrava, Bohumínská 72/1082</t>
  </si>
  <si>
    <t>Dodání</t>
  </si>
  <si>
    <t>Pěší</t>
  </si>
  <si>
    <t>Bohumínská</t>
  </si>
  <si>
    <t>ZŠ Ostrava – Kunčičky, Škrobálkova 51/300</t>
  </si>
  <si>
    <t>8.</t>
  </si>
  <si>
    <t>Škrobálkova</t>
  </si>
  <si>
    <t>Škola</t>
  </si>
  <si>
    <t>Nabídková cena bez DPH</t>
  </si>
  <si>
    <t>Nabídková cena celkem</t>
  </si>
  <si>
    <t>Rekapitulace</t>
  </si>
  <si>
    <t>Učební pomůcky</t>
  </si>
  <si>
    <t>Kostra holuba s podstavcem</t>
  </si>
  <si>
    <t>Kostra kapra s podstavcem</t>
  </si>
  <si>
    <t>Kostra žáby s podstavcem</t>
  </si>
  <si>
    <t>Kostra ještěrky s podstavcem</t>
  </si>
  <si>
    <t>Kostra králíka s podstavcem</t>
  </si>
  <si>
    <t>9.</t>
  </si>
  <si>
    <t xml:space="preserve">Laminátor pro občasnou laminaci do formátu A3, vybaven 4 válci, nahřátí válců do 1 minuty, laminace materiálu do tl. 0,6 mm, laminace za tepla i studena bez použití ochranné obálky, funkce uvolnění válců při zablokování fólií, max. pracovní šířka 330 mm, max. tloušťka fólie 250 mic, nastavitelná teplota, příkon 1300 W </t>
  </si>
  <si>
    <t xml:space="preserve">Standartní bezpohlavní torzo – 14 dílné </t>
  </si>
  <si>
    <t>Tellurium - model znázorňující Slunce, Zemi a Měsíc</t>
  </si>
  <si>
    <t>Vazač pro formát A4 -  samostatné vázací a perforovací páky, stavitelný doraz pro rovnoměrné rozmístění perforace, nastavitelná hloubka perforace, kapacita vazby 500 listů 80g / m², kapacita perforace 20 listů 80g / m²</t>
  </si>
  <si>
    <t>17.</t>
  </si>
  <si>
    <t>18.</t>
  </si>
  <si>
    <t>19.</t>
  </si>
  <si>
    <t>20.</t>
  </si>
  <si>
    <t xml:space="preserve">Preparáty - Životní cyklus kobylky luční, vývojová stádia kobylky luční, preparáty jsou zality v epoxidové plyskyřici </t>
  </si>
  <si>
    <t xml:space="preserve">ks 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</si>
  <si>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</si>
  <si>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</si>
  <si>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</si>
  <si>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</si>
  <si>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</si>
  <si>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</si>
  <si>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</si>
  <si>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</si>
  <si>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</si>
  <si>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</si>
  <si>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sada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</si>
  <si>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</si>
  <si>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</si>
  <si>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</si>
  <si>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</si>
  <si>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</si>
  <si>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</si>
  <si>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</si>
  <si>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</si>
  <si>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</si>
  <si>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</si>
  <si>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</si>
  <si>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</si>
  <si>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</si>
  <si>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</si>
  <si>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</si>
  <si>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</si>
  <si>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</si>
  <si>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</si>
  <si>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</si>
  <si>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</si>
  <si>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Název položky                                     Místo dodání</t>
  </si>
  <si>
    <t>Příloha č. I kupní smlouvy</t>
  </si>
  <si>
    <t>Položka</t>
  </si>
  <si>
    <t>Místo dodání - ZŠ Ostrava – Muglinov, Pěší 1/66</t>
  </si>
  <si>
    <t>Počet</t>
  </si>
  <si>
    <t>Pol. č. 1</t>
  </si>
  <si>
    <t>Mikroskop pro ZŠ</t>
  </si>
  <si>
    <t>Pol. č. 2</t>
  </si>
  <si>
    <t xml:space="preserve">Mikroskop s USB </t>
  </si>
  <si>
    <t>Pol. č. 3</t>
  </si>
  <si>
    <t xml:space="preserve">Preparační souprava </t>
  </si>
  <si>
    <t xml:space="preserve">Pol. č.4 </t>
  </si>
  <si>
    <t>Pol. č. 5</t>
  </si>
  <si>
    <t>Pol. č. 6</t>
  </si>
  <si>
    <t>Pol. č. 7</t>
  </si>
  <si>
    <t>Pol. č. 8</t>
  </si>
  <si>
    <t>Pol. č. 9</t>
  </si>
  <si>
    <t xml:space="preserve">Geologické kladívko </t>
  </si>
  <si>
    <t>Pol. č. 10</t>
  </si>
  <si>
    <t xml:space="preserve">Neurologické kladívko </t>
  </si>
  <si>
    <t>Pol. č. 11</t>
  </si>
  <si>
    <t>Interaktivní tabule</t>
  </si>
  <si>
    <t>Pol. č. 12</t>
  </si>
  <si>
    <t>Řezačka</t>
  </si>
  <si>
    <t>Pol. č. 13</t>
  </si>
  <si>
    <t>Vazač</t>
  </si>
  <si>
    <t>Pol. č. 14</t>
  </si>
  <si>
    <t xml:space="preserve">Laminátor </t>
  </si>
  <si>
    <t>Pol. č. 15</t>
  </si>
  <si>
    <t xml:space="preserve">Dalekohled na pozorování </t>
  </si>
  <si>
    <t>Místo dodání - ZŠ Ostrava – Sl. Ostrava, Bohumínská 72/1082</t>
  </si>
  <si>
    <t>Model žížaly</t>
  </si>
  <si>
    <t>Pol. č. 4</t>
  </si>
  <si>
    <t>Model ucha</t>
  </si>
  <si>
    <t xml:space="preserve">Model lidského trupu </t>
  </si>
  <si>
    <t xml:space="preserve">Model ženské pánve </t>
  </si>
  <si>
    <t xml:space="preserve">Model mužské pánve </t>
  </si>
  <si>
    <t xml:space="preserve">Model květu </t>
  </si>
  <si>
    <t>Model květu dvouděložné rostliny</t>
  </si>
  <si>
    <t xml:space="preserve">Model stonku jednoděložní rostliny </t>
  </si>
  <si>
    <t xml:space="preserve">Model stonku dvouděložné rostliny </t>
  </si>
  <si>
    <t>Model řezu rostlinné buňky</t>
  </si>
  <si>
    <t>Model krevního oběhu</t>
  </si>
  <si>
    <t xml:space="preserve">Model Série průběh těhotenství </t>
  </si>
  <si>
    <t xml:space="preserve">Preparáty - Životní cyklus běláska zelného </t>
  </si>
  <si>
    <t>Pol. č. 16</t>
  </si>
  <si>
    <t xml:space="preserve">Preparáty - Životní cyklus kobylky luční </t>
  </si>
  <si>
    <t>Pol. č. 17</t>
  </si>
  <si>
    <t>Lebka Australopithecus</t>
  </si>
  <si>
    <t>Pol. č. 18</t>
  </si>
  <si>
    <t>Lebka Homo sapiens neanderthalensis</t>
  </si>
  <si>
    <t>Pol. č. 19</t>
  </si>
  <si>
    <t>Lebka sapiens sapiens</t>
  </si>
  <si>
    <t>Pol. č. 20</t>
  </si>
  <si>
    <t>Kostra Kostra holuba</t>
  </si>
  <si>
    <t>Pol. č. 21</t>
  </si>
  <si>
    <t>Kostra Kostra kapra</t>
  </si>
  <si>
    <t>Pol. č. 22</t>
  </si>
  <si>
    <t>Kostra žáby</t>
  </si>
  <si>
    <t>Pol. č. 23</t>
  </si>
  <si>
    <t xml:space="preserve">Kostra ještěrky </t>
  </si>
  <si>
    <t>Pol. č. 24</t>
  </si>
  <si>
    <t>Kostra zmije</t>
  </si>
  <si>
    <t>Pol. č. 25</t>
  </si>
  <si>
    <t>Kostra kočky</t>
  </si>
  <si>
    <t>Pol. č. 26</t>
  </si>
  <si>
    <t>Kostra se svaly lidská</t>
  </si>
  <si>
    <t>Pol. č. 27</t>
  </si>
  <si>
    <t xml:space="preserve">Lidská lebka </t>
  </si>
  <si>
    <t>Pol. č. 28</t>
  </si>
  <si>
    <t xml:space="preserve">Lidský kolenní kloub </t>
  </si>
  <si>
    <t>Pol. č. 29</t>
  </si>
  <si>
    <t>Pol. č. 30</t>
  </si>
  <si>
    <t>Sada 4 geologických modelů 3D</t>
  </si>
  <si>
    <t>Pol. č. 31</t>
  </si>
  <si>
    <t xml:space="preserve">Svět na tabuli </t>
  </si>
  <si>
    <t>Pol. č. 32</t>
  </si>
  <si>
    <t>Model sluneční soustavy</t>
  </si>
  <si>
    <t>Pol. č. 33</t>
  </si>
  <si>
    <t xml:space="preserve">Model koloběh vody v přírodě </t>
  </si>
  <si>
    <t>Pol. č. 34</t>
  </si>
  <si>
    <t>Pol. č. 35</t>
  </si>
  <si>
    <t>Globus</t>
  </si>
  <si>
    <t>Pol. č. 36</t>
  </si>
  <si>
    <t xml:space="preserve">Nástěnné mapy - Svět - politická mapa </t>
  </si>
  <si>
    <t>Pol. č. 37</t>
  </si>
  <si>
    <t>Nástěnné mapy - Svět - zeměpisná mapa</t>
  </si>
  <si>
    <t>Pol. č. 38</t>
  </si>
  <si>
    <t>Nástěnné mapy - Evropa - politická mapa</t>
  </si>
  <si>
    <t>Pol. č. 39</t>
  </si>
  <si>
    <t>Nástěnné mapy - Evropa - obecně zeměpisná mapa</t>
  </si>
  <si>
    <t>Pol. č. 40</t>
  </si>
  <si>
    <t>Nástěnné mapy - Asie - politická mapa</t>
  </si>
  <si>
    <t>Pol. č. 41</t>
  </si>
  <si>
    <t xml:space="preserve">Nástěnné mapy - Asie - obecně zeměpisná mapa </t>
  </si>
  <si>
    <t>Pol. č. 42</t>
  </si>
  <si>
    <t>Nástěnné mapy - Afrika - politická mapa</t>
  </si>
  <si>
    <t>Pol. č. 43</t>
  </si>
  <si>
    <t xml:space="preserve">Nástěnné mapy – Afrika -  zeměpisná / politická mapa </t>
  </si>
  <si>
    <t>Pol. č. 44</t>
  </si>
  <si>
    <t>Nástěnné mapy - Jižní Amerika - zeměpisná / politická mapa</t>
  </si>
  <si>
    <t>Pol. č. 45</t>
  </si>
  <si>
    <t>Nástěnné mapy - Severní Amerika - zeměpisná / politická mapa</t>
  </si>
  <si>
    <t>Pol. č. 46</t>
  </si>
  <si>
    <t>Nástěnné mapy - Austrálie a Oceánie - politická mapa</t>
  </si>
  <si>
    <t>Pol. č. 47</t>
  </si>
  <si>
    <t>Nástěnné mapy - Austrálie a Oceánie - obecně zeměpisná mapa</t>
  </si>
  <si>
    <t>Pol. č. 48</t>
  </si>
  <si>
    <t>Dalekohled na pozorování</t>
  </si>
  <si>
    <t>Pol. č. 49</t>
  </si>
  <si>
    <t>Pol. č. 50</t>
  </si>
  <si>
    <t>Pol. č. 51</t>
  </si>
  <si>
    <t>Místo dodání ZŠ Ostrava – Kunčičky, Škrobálkova 51/300</t>
  </si>
  <si>
    <t xml:space="preserve">Model pánve v těhotenství, 3 - dílný </t>
  </si>
  <si>
    <t xml:space="preserve">Model standartní kostry </t>
  </si>
  <si>
    <t>Globus průměr 30 cm</t>
  </si>
  <si>
    <t>Globus průměr 25 cm</t>
  </si>
  <si>
    <t>Nástěnná plastická mapa - ČR</t>
  </si>
  <si>
    <t xml:space="preserve">Vazač pro formát A4 </t>
  </si>
  <si>
    <t>Nástěnné mapy – Česká republika</t>
  </si>
  <si>
    <t>Nástěnné mapy – Evropa (obecně zeměpisná)</t>
  </si>
  <si>
    <t>Nástěnné mapy – Evropa politická)</t>
  </si>
  <si>
    <t>Nástěnné mapy – Svět (obecně zeměpisná)</t>
  </si>
  <si>
    <t>Nástěnné mapy – Svět (politická)</t>
  </si>
  <si>
    <t>Laboratorní sklo – kádinka nízká cca 250 ml - skleněná</t>
  </si>
  <si>
    <t>Laboratorní sklo – kádinka vysoká cca 400 ml - skleněná</t>
  </si>
  <si>
    <t>Laboratorní sklo – nálevka univerzální, filtrační, průměr cca 7 cm - skleněná</t>
  </si>
  <si>
    <t>Laboratorní sklo – zkumavka délka cca 14 cm - skleněná</t>
  </si>
  <si>
    <t>Technická specifikace</t>
  </si>
  <si>
    <t>monokulární tubus s úhlem vzhledu 45°, otočný o 360°, stativ z hliníku, širokoúhlý okulár 10 x zafixovaný šroubem, hlavice se 3 objektivy, achromatické objektivy 4x, 10x, 40 x (odpružené), preparátový stolek 90 mm x 90 mm s kondenzorem, irisová clona, zaostřování makrošroubem, LED osvětlení, napájení 220V / 240V</t>
  </si>
  <si>
    <t xml:space="preserve">Preparační souprava obsahující: 3 ks trvalý preparát, 50 ks podložní sklíčka, 100 ks krycí sklíčka cca 18 x 18 mm, 2 ks podložní sklíčka (1 jamka), 1 ks kanadský balzám (rychleschnoucí), 1 ks chirurgická jehla s PVC rukojetí (cca 130mm), 1 ks chirurgická pinzeta, 1 ks chirurgické nůžky, 1 ks skalpel </t>
  </si>
  <si>
    <t>Kostra holuba s podstavcem, Rozměry: cca 150 x 170 mm</t>
  </si>
  <si>
    <t>Geologické kladívko kované z jednoho kusu - špičaté</t>
  </si>
  <si>
    <t>Neurologické kladívko vyrobeno speciálně pro názorné vyučování. Z gumy s chromovanou rukojetí pro názornou ukázku reflexu čéšky (patelly) a Achillovy šlachy.</t>
  </si>
  <si>
    <t xml:space="preserve">Řezačka páková s ručním přítlakem a čirým platovým krytem - kalibrovaná měřidla v centimetrech a palcích, řezná délka 380 mm, síla řezné vrstvy 40 listů </t>
  </si>
  <si>
    <t>Skleněná optika dalekohledu má vícenásobné ochranné vrstvy UV ochrany, které zlepšují schopnost přenosu světla a tím zvyšují skutečnou světlost dalekohledu a kontrast obrazu. Dalekohled lze použít i za šera i časných ranních hodin. Vnitřní prostory jsou vyplněny dusíkem a zataveným O-kroužkem, dalekohled se nemlží a je voděodolný. Technická data: Dalekohled - voděodolný, zvětšení 20x, průměr vstupní pupily 50 mm, optické sklo BAK-4, antireflexní vrstva FMC, vzdálenost od oka 18,2 mm, zorné pole 80,1 m/1000m, pouzdro</t>
  </si>
  <si>
    <t>Mikroskop s možností záznamu obrazu nebo pořízení videa.  Rozlišení 1,3 megapixel /1280 x 1024pix), zvětšení 10x~70x,200x, rozhraní USB 2.0, počet LED diod 8, výstupy obrázky, video, časosběrné video, počet snímků až 30/s, při max. rozlišení 15/s, měření úsečka, úhel, kruh, kruh pomocí 3 bodů, kalibrace, Windows XP, software, stativ v. 13,5 cm</t>
  </si>
  <si>
    <t>Věková kategorie od 2. Stupně ZŠ, zvětšení 25x.  Plastový model představuje přední třetinu těla a podélný řez tělem. Pro názorné předvedení břišního ústrojí lze vyjmout střevo. Tím se odkryje celé pohlavní ústrojí. Po vyjmutí chámové měchýřky lze vidět varlata a chámovod. Celkově třídílný plastový model na stojánku s podstavcem. Rozměry: cca d. 53 x š. 25 x h 14 cm</t>
  </si>
  <si>
    <t xml:space="preserve">Model lidského ucha lze rozložit na 4 části: ušní boltec a kostní část zvukovodu, ušní bubínek, sluchové kůstky, labyrint.  Model je z PVC na plastovém podstavci. Rozměry: cca 10 x 25 x 17 cm (v x d x š). </t>
  </si>
  <si>
    <t>Model lidského ucha</t>
  </si>
  <si>
    <t xml:space="preserve">15-ti  dílný rozložitelný model lidského trupu, Rozměry:  výška cca 87 cm </t>
  </si>
  <si>
    <t>Model pánve muže - podélný řez mužskou pánví. Rozměry: cca 13,5 x 10 x 14 cm</t>
  </si>
  <si>
    <t>Model květu - znázornění v 12násobném zvětšení s vícedílnou oblastí karpelů, na podstavci se stojánkem. Rozměry: výška cca 35 cm</t>
  </si>
  <si>
    <t>Model znázorňuje květ typické dvouděložné rostliny v 8násobném zvětšení s viditelnými semeníky s čnělkou (v průřezu) a bliznou, na podstavci se stojánkem. Rozměry: výška cca 35 cm</t>
  </si>
  <si>
    <t>Průřez tkáňovou strukturou stonku jednoděložné kukuřice ve zvětšení 40x. Rozměry: cca 49 x 45 x 43 cm (d x š x v)</t>
  </si>
  <si>
    <t>Průřez tkáňovou strukturou stonku dvouděložného fazolu obecného ve zvětšení 250x, rozměry cca 42 x 32 x 21 cm (d x š x v), Rozměry: cca 42 x 32 x 21 cm (d x š x v)</t>
  </si>
  <si>
    <t>Názorný model lidského krevního oběhu usnadní porozumění výkladu. Ruční pumpa rozvádí červenou tekutinu do průhledných žil, tepen, kapilár a srdečních komor. Modré zbarvení části materiálu demonstruje změnu obsahu kyslíku v krvi v různých cévních úsecích.  Rozměry: cca 360 x 160 x 380 mm</t>
  </si>
  <si>
    <t xml:space="preserve">Model Série průběhu těhotenství </t>
  </si>
  <si>
    <t>Série průběh těhotenství - sada 10-ti modelů ukazující vývoj dělohy a lidského plodu během těhotenství: cca 4 týdny staré embryo, embryo - 1 měsíc, embryo - 2 měsíc, embryo - 3 měsíc, plod – 4 měsíc (poloha na břiše),  plod – 5 měsíc (pánevní poloha), plod – 5 měsíc (poloha na zádech), plod – 7 měsíc, plod – 8 měsíc, plod – 9 měsíc, Rozměry:  cca 32 x 16 x 4cm - 32 x 32 x 12 cm ( v x š x h)</t>
  </si>
  <si>
    <t>Preparáty - Životní cyklus běláska zelného, vývojová stádia běláska zelného, preparáty jsou zality v epoxidové plyskyřici.</t>
  </si>
  <si>
    <t>Lebka Australopithecus boisei, typ Olduvai Gorge, stáří 1 750 000 let, objem lebky cca 530 cm³, rok nálezu 1959. Rozměry: životní velikost</t>
  </si>
  <si>
    <t>Lebka Homo sapiens neanderthalensis, typ La chapelle aux Saints, stáří 35 000 až 45 000 let, objem lebky cca 1 620 cm³, rok nálezu 1908. Rozměry: životní velikost</t>
  </si>
  <si>
    <t>Lebka Homo sapiens sapiens</t>
  </si>
  <si>
    <t>Lebka Homo sapiens sapiens, typ člověk kromaňonský, stáří 20 000 až 30 000 let, objem lebky cca 1 530 cm³, rok nálezu 1868. Rozměry: životní velikost</t>
  </si>
  <si>
    <t>Kostra holuba s podstavcem, Rozměry: cca 150 x 170 mm</t>
  </si>
  <si>
    <t>Kostra  holuba</t>
  </si>
  <si>
    <t>Kostra kapra</t>
  </si>
  <si>
    <t>Kostra kapra s podstavcem, Rozměry: cca 500 x 150 mm</t>
  </si>
  <si>
    <t xml:space="preserve">Kostra žáby s podstavcem, Rozměry: cca 150 x 150 mm </t>
  </si>
  <si>
    <t>Kostra zmije s podstavcem, Rozměry: cca 200 x 80 mm</t>
  </si>
  <si>
    <t xml:space="preserve">Kostra kočky plastová, Rozměry: cca 540 x 150 x 310 mm </t>
  </si>
  <si>
    <t>Standartní lidská kostra se svaly, navíc na jedné straně s barevným znázorněním svalových úponů (modře) a svalů (červeně). Samostatně jsou různými barvami znázorněny M.iliocostalis a M.longissimus. Druhá strana kostry je opatřena více než 300 čísly, které označují nejdůležitější kosti, části kostí, rýhy a otvory. Součástí je protiprachový ochranný kryt. Rozměry: výška cca 170 cm</t>
  </si>
  <si>
    <t>Odlitek lidské lebky. Všechny anatomické detaily, švy a dutiny jsou přesně znázorněny a označeny čísly. Také chrup je detailně znázorněn (rozmístění zubů, vzdálenost mezi zuby). Lebku lze rozložit na 3 části: temeno, bázi lební a dolní čelist s 3 vyjímatelnými zuby. Rozměry: životní velikost</t>
  </si>
  <si>
    <t>Neurologické kladívko vyrobeno speciálně pro názorné vyučování. Z gumy s chromovanou rukojetí pro názornou ukázku reflexu čéšky (patelly) a Achillovy šlachy</t>
  </si>
  <si>
    <t xml:space="preserve">Sada 4 geologických modelů 3D. Tyto modely detailně popisují povrchové struktury a průřezy čtyř následujících geologických uspořádání - pobřeží, sopka, rozsedliny a alpské glaciální období. Všechny modely jsou trojrozměrné a mohou být položeny na stole nebo pověšeny na stěně. Rozměry: každého modelu cca 38 x 31 cm </t>
  </si>
  <si>
    <t>Svět na tabuli - magnetická sada kontinentů (Asie,  Evropa, Afrika, Severní Amerika, Jižní Amerika, Austrálie, Antarktida), materiál magnetická laminátová pěnovka popisovatelná stíratelnými popisovači</t>
  </si>
  <si>
    <t>Model sluneční soustavy - miniplanetárium demonstrující pohyb planet okolo Slunce, Slunce je světlo, automatická rotace, provoz na baterie, Rozměry: cca 50 x 50 x 30 cm</t>
  </si>
  <si>
    <t>Model koloběh vody v přírodě - funkční model, který je složen ze 3 částí: barevný krajinný reliéf (délka 40 cm) v uzavřené plastové vaně, uzavírací poklop, prohlubeň v poklopu znázorňuje mraky, poklop pro mraky. Proces koloběhu vody ( vypařování kondenzace a srážky) lze s tímto modelem názorně a jednoduše předvést</t>
  </si>
  <si>
    <t>Tellurium je model znázorňující Slunce, Zemi a Měsíc. Slunce je znázorněno halogenovým světelným zdrojem. K usměrnění světla slouží Fresnelova čočka, která umožňuje plné osvětlení globusu, zaostření světelného bodu pro ukázku zdánlivých pohybů Slunce mezi obratníky a použití horizontální clony se stínovou figurkou ke znázornění postavení Slunce pomocí stínu.Díky vhodným převodům je možné pozorovat: měnící se délku stínu během dne a během ročního období, Země jako gyroskop ve vesmíru, den a noc, hodiny, polární den a polární noc, tropy, roční období, den a noc v závislosti na zeměpisné délce, lunární fáze, zatmění, příliv a odliv, geostacionární satelity, Eratosthenovo měření Země</t>
  </si>
  <si>
    <t>Globus - průměr 30 cm, výška cca 40 cm, měřítko 1 : 42 000 000, nesvětelný, poledník a podstavec je s plastu</t>
  </si>
  <si>
    <t xml:space="preserve">Skleněná optika dalekohledu má vícenásobné ochranné vrstvy včetně UV ochrany, které zlepšují schopnost přenosu světla a tím zvyšují skutečnou světelnost dalekohledu a kontrast obrazu. Dalekohled lze použít i za šera i časných ranních hodin. Vnitřní prostory jsou vyplněny dusíkem a zataveny O-kroužkem, dalekohled se nemlží a je voděodolný. Technická data: Dalekohled - voděodolný, zvětšení12x, průměr vstupní pupily 50 mm, optické sklo BAK-4, antireflexní vrstva FMC, vzdálenost od oka 18,2 mm, zorné pole 80,1 m/1000m, pouzdro </t>
  </si>
  <si>
    <t>Ukázka mediálního řezu vedeného ženskou pánví v 9. měsíci těhotenství s vyjímatelným plodem. Model ke studiu normální polohy dítěte před porodem. Složeno ze 3 částí. Rozměry: cca 38 x 25 x 40 cm</t>
  </si>
  <si>
    <t>Speciální design hrudníku k dlouhodobé životnosti. Lebka, ruce a nohy lze sejmout. Přesné zobrazení pozice a rozmístění jednotlivých zubů. Model včetně pojízdného stojanu a ochranným obalem proti prachu. Výška: cca 170 cm</t>
  </si>
  <si>
    <t>Skládá se ze 14 částí. Snímatelná hlava ) jedna půlka znázorňuje lebku a mozek, vyjímatelná oční bulva se zrakovým nervem), 2 plíce, srdce ) složené ze 2 částí), žaludek, játra se žlučníkem, kompletní střeva se slinivkou a snímatelným slepým střevem ) skládá se ze 2 částí), přední polovina ledviny, přední polovina močového měchýře. Jednotlivé části jsou pro lepší orientaci očíslovány. Rozměry: cca 87 x 38 x 25 cm</t>
  </si>
  <si>
    <t xml:space="preserve">Preparační souprava obsahující: 3 ks trvalý preparát, 50 ks podložní sklíčka, 100 ks krycí sklíčka cca 18 x 18 mm, 2 ks podložní sklíčka (1 jamka), 1 ks kanadský balzám (rychleschnoucí), 1 ks chirurgická jehla s PVC rukojetí (cca 130mm), 1 ks chirurgická pinzeta, 1 ks chirurgické nůžky, 1 ks skalpel </t>
  </si>
  <si>
    <t>Globus - průměr 30 cm, výška 40 cm, měřítko 1 : 42 000 000, nesvětelný, poledník a podstavec je s plastu</t>
  </si>
  <si>
    <t>Globus - průměr 25 cm, výška 36 cm, měřítko 1 : 51 000 000, nesvětelný, politický, poledník a podstavec je s plastu</t>
  </si>
  <si>
    <t>Nástěnná obecně zeměpisná mapa České republiky, rozměr cca 160 x 125 cm, z PVC materiálu v lištách</t>
  </si>
  <si>
    <t>Nástěnná obecně zeměpisná mapa Evropy, rozměr cca 160 x 125 cm, z PVC materiálu v lištách</t>
  </si>
  <si>
    <t>Nástěnná politická mapa Evropy, rozměr cca 160 x 125 cm, z PVC materiálu v lištách</t>
  </si>
  <si>
    <t>Nástěnná obecně zeměpisná mapa Světa, rozměr cca 160 x 125 cm, z PVC materiálu v lištách</t>
  </si>
  <si>
    <t>Kádinka nízká cca 250 ml - skleněná</t>
  </si>
  <si>
    <t>Nástěnná politická mapa Světa, rozměr cca 160 x 125 cm, z PVC materiálu v lištách</t>
  </si>
  <si>
    <t>Kádinka vysoká cca 400 ml - skleněná</t>
  </si>
  <si>
    <t>Nálevka univerzální, filtrační, průměr cca 7 cm - skleněná</t>
  </si>
  <si>
    <t>zkumavka, délka cca 14 cm - skleněná</t>
  </si>
  <si>
    <t>Kostra kapra s podstavcem, Rozměry: cca 500 x 150 mm</t>
  </si>
  <si>
    <t xml:space="preserve">Kostra žáby s podstavcem, Rozměry: cca 150 x 150 mm </t>
  </si>
  <si>
    <t>Kostra ještěrky s podstavcem, Rozměry: cca 200 x 80 mm</t>
  </si>
  <si>
    <t>Kostra králíka s podstavcem, Rozměry: cca 500 x 150 mm</t>
  </si>
  <si>
    <t>Věková kategorie od 2. Stupně ZŠ. Model ukazuje typické struktury rostlinné buňky ve zvětšení 20 000x. Rozměry: cca 29 x 34 x 6 (v x š x h)</t>
  </si>
  <si>
    <t>Lidský kolenní kloub - pohyblivý model na podstavci. Část stehenní a holenní kosti s menisky, část lýtkové kosti, čéška s úponem čtyřhlavého svalu a kloubové vazivo. Rozměry: cca 12 x 12 x 34 cm</t>
  </si>
  <si>
    <r>
      <t>Řezačka páková s ručním přítlakem a čirým platovým krytem - kalibrovaná měřidla v centimetrech a palcích, řezná délka 380 mm, síla řezné vrstvy 40 listů (á80g / m</t>
    </r>
    <r>
      <rPr>
        <vertAlign val="superscript"/>
        <sz val="11"/>
        <color theme="1"/>
        <rFont val="Garamond"/>
        <family val="1"/>
        <charset val="238"/>
      </rPr>
      <t>2</t>
    </r>
    <r>
      <rPr>
        <sz val="11"/>
        <color theme="1"/>
        <rFont val="Garamond"/>
        <family val="1"/>
        <charset val="238"/>
      </rPr>
      <t>)</t>
    </r>
  </si>
  <si>
    <t>Model ženské pánve ze 2 částí. V mediálním řezu ukazuje všechny důležité struktury ženské pánve. Ke studiu vnitřní struktury je polovina genitálií vyjímatelná. Model je na podstavci s možností upevnění na stěnu. Rozměry: cca 35 x 33 x 10 cm</t>
  </si>
  <si>
    <t>Lebka Australopithecus boisei</t>
  </si>
  <si>
    <t>Mapa je oboustranně zatavená v silném laminu opatřena očky na zavěšení. Laminátový povrch lze popisovat stíratelnou fixou, rozměr cca 195 x 120 cm, měřítko 1 : 20 000 000</t>
  </si>
  <si>
    <t>Mapa je oboustranně zatavená v silném laminu opatřena očky na zavěšení. Laminátový povrch lze popisovat stíratelnou fixou, rozměr cca 170 x 124 cm, měřítko 1 : 3 200 000</t>
  </si>
  <si>
    <t>Mapa laminátová s lištami, rozměr cca 140 x 102 cm, měřítko 1 : 5 000 000 Laminátový povrch lze popisovat stíratelnou fixou</t>
  </si>
  <si>
    <t>Mapa laminátová s 2 lištami, rozměr cca 83 x 95 cm, měřítko 1 : 13 812 000</t>
  </si>
  <si>
    <t>Mapa laminátová s 2 lištami, rozměr cca 120 x 96 cm, měřítko 1 : 13 000 000</t>
  </si>
  <si>
    <t>Mapa laminátová s 2 lištami, rozměr cca 120 x 100 cm, měřítko 1 : 8 000 000</t>
  </si>
  <si>
    <t>Mapa laminátová s 2 lištami, rozměr cca 116 x 146 cm. Oboustranná nástěnná mapa Afriky zobrazuje na zeměpisné straně základní polohopisné informace dané oblasti – hory, řeky, nížiny, vrcholy, města. Na politické straně mapy jsou kromě barevného rozlišení států základní silniční tahy, města a řeky.</t>
  </si>
  <si>
    <t>Mapa laminátová s 2 lištami, rozměr cca 115 x 85 cm, měřítko 1 : 8 750 000. Oboustranná nástěnná mapa jižní Ameriky. Z jedné strany zeměpisné a z druhé politické zobrazení</t>
  </si>
  <si>
    <t>Mapa laminátová s 2 lištami, rozměr cca 115 x 85 cm, měřítko 1 : 5 650 000</t>
  </si>
  <si>
    <t>Mapa laminátová s 2 lištami, rozměr cca 120 x 100 cm, měřítko 1 : 7 000 000</t>
  </si>
  <si>
    <t>Mapa laminátová s lištami, rozměr cca 136 x 96 cm, měřítko 1 : 13 000 000</t>
  </si>
  <si>
    <t>Mapa je v dřevěném rámu dekoru ořech, rozměr cca 104 x 74 cm, měřítko 1 : 500 000</t>
  </si>
  <si>
    <t>Nástěnné mapy – Česká republika (obecně zeměpisná)</t>
  </si>
  <si>
    <t>Mikroskop s možností záznamu obrazu nebo pořízení videa.  Rozlišení alespoň 1,3 megapixel /1280 x 1024pix), zvětšení 10x~70x,200x, rozhraní USB 2.0, počet LED diod 8, výstupy obrázky, video, časosběrné video, počet snímků až 30/s, při max. rozlišení 15/s, měření úsečka, úhel, kruh, kruh pomocí 3 bodů, kalibrace, funkční s běžně dostupnými OS (především s Windows, a to s ohledem na zajištění kompatibility s ostatní technikou školy), software, stativ v. 13,5 cm</t>
  </si>
  <si>
    <t>Příloha č.  IV 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</si>
</sst>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8"/>
      <name val="Arial"/>
      <family val="2"/>
      <charset val="238"/>
    </font>
    <font>
      <b/>
      <sz val="14"/>
      <color theme="1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vertAlign val="superscript"/>
      <sz val="11"/>
      <color theme="1"/>
      <name val="Garamond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Arial"/>
      <family val="2"/>
    </font>
    <font>
      <strike/>
      <sz val="10"/>
      <name val="Arial"/>
      <family val="2"/>
      <charset val="238"/>
    </font>
    <font>
      <strike/>
      <sz val="11"/>
      <color theme="1"/>
      <name val="Garamond"/>
      <family val="1"/>
      <charset val="238"/>
    </font>
    <font>
      <strike/>
      <sz val="10"/>
      <name val="Arial"/>
      <family val="2"/>
    </font>
    <font>
      <strike/>
      <sz val="8"/>
      <name val="Arial"/>
      <family val="2"/>
    </font>
    <font>
      <strike/>
      <sz val="8"/>
      <name val="Arial"/>
      <family val="2"/>
      <charset val="238"/>
    </font>
    <font>
      <strike/>
      <sz val="11"/>
      <color theme="1"/>
      <name val="Calibri"/>
      <family val="2"/>
      <charset val="238"/>
      <scheme val="minor"/>
    </font>
    <font>
      <strike/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4">
    <xf numFmtId="0" fontId="0" fillId="0" borderId="0" xfId="0"/>
    <xf numFmtId="0" fontId="0" fillId="0" borderId="0" xfId="0"/>
    <xf numFmtId="0" fontId="0" fillId="0" borderId="0" xfId="0" applyAlignment="1">
      <alignment vertical="top"/>
    </xf>
    <xf numFmtId="0" fontId="4" fillId="3" borderId="2" xfId="1" applyFont="1" applyFill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/>
    </xf>
    <xf numFmtId="0" fontId="5" fillId="3" borderId="2" xfId="1" applyFont="1" applyFill="1" applyBorder="1" applyAlignment="1">
      <alignment horizontal="center" vertical="center" wrapText="1"/>
    </xf>
    <xf numFmtId="4" fontId="5" fillId="3" borderId="2" xfId="1" applyNumberFormat="1" applyFont="1" applyFill="1" applyBorder="1" applyAlignment="1">
      <alignment horizontal="center" vertical="center" wrapText="1"/>
    </xf>
    <xf numFmtId="2" fontId="5" fillId="3" borderId="2" xfId="1" applyNumberFormat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center" wrapText="1"/>
    </xf>
    <xf numFmtId="0" fontId="14" fillId="0" borderId="3" xfId="1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 wrapText="1"/>
    </xf>
    <xf numFmtId="0" fontId="17" fillId="0" borderId="6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9" xfId="0" applyFont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justify" vertical="center" wrapText="1"/>
    </xf>
    <xf numFmtId="0" fontId="17" fillId="0" borderId="9" xfId="0" applyFont="1" applyBorder="1" applyAlignment="1">
      <alignment horizontal="justify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4" fontId="9" fillId="0" borderId="2" xfId="1" applyNumberFormat="1" applyFont="1" applyBorder="1" applyAlignment="1">
      <alignment vertical="center"/>
    </xf>
    <xf numFmtId="4" fontId="7" fillId="2" borderId="2" xfId="1" applyNumberFormat="1" applyFont="1" applyFill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/>
    </xf>
    <xf numFmtId="4" fontId="7" fillId="0" borderId="2" xfId="1" applyNumberFormat="1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/>
    </xf>
    <xf numFmtId="4" fontId="6" fillId="0" borderId="2" xfId="2" applyNumberFormat="1" applyFont="1" applyBorder="1" applyAlignment="1">
      <alignment vertical="center"/>
    </xf>
    <xf numFmtId="4" fontId="6" fillId="2" borderId="2" xfId="2" applyNumberFormat="1" applyFont="1" applyFill="1" applyBorder="1" applyAlignment="1">
      <alignment vertical="center"/>
    </xf>
    <xf numFmtId="4" fontId="7" fillId="0" borderId="2" xfId="2" applyNumberFormat="1" applyFont="1" applyBorder="1" applyAlignment="1">
      <alignment vertical="center"/>
    </xf>
    <xf numFmtId="3" fontId="6" fillId="0" borderId="2" xfId="0" applyNumberFormat="1" applyFont="1" applyFill="1" applyBorder="1" applyAlignment="1">
      <alignment horizontal="center" vertical="center"/>
    </xf>
    <xf numFmtId="16" fontId="3" fillId="0" borderId="2" xfId="0" applyNumberFormat="1" applyFont="1" applyBorder="1" applyAlignment="1">
      <alignment horizontal="center" vertical="center" wrapText="1"/>
    </xf>
    <xf numFmtId="3" fontId="7" fillId="4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4" fontId="4" fillId="3" borderId="2" xfId="1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1" fillId="3" borderId="2" xfId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3" borderId="5" xfId="1" applyFont="1" applyFill="1" applyBorder="1" applyAlignment="1">
      <alignment vertical="center" wrapText="1"/>
    </xf>
    <xf numFmtId="0" fontId="4" fillId="3" borderId="1" xfId="1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4" fontId="0" fillId="0" borderId="0" xfId="0" applyNumberFormat="1"/>
    <xf numFmtId="0" fontId="22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vertical="center" wrapText="1"/>
    </xf>
    <xf numFmtId="0" fontId="23" fillId="0" borderId="2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center" vertical="center" wrapText="1"/>
    </xf>
    <xf numFmtId="3" fontId="25" fillId="0" borderId="2" xfId="0" applyNumberFormat="1" applyFont="1" applyBorder="1" applyAlignment="1">
      <alignment horizontal="center" vertical="center"/>
    </xf>
    <xf numFmtId="4" fontId="26" fillId="0" borderId="2" xfId="2" applyNumberFormat="1" applyFont="1" applyBorder="1" applyAlignment="1">
      <alignment vertical="center"/>
    </xf>
    <xf numFmtId="4" fontId="25" fillId="2" borderId="2" xfId="2" applyNumberFormat="1" applyFont="1" applyFill="1" applyBorder="1" applyAlignment="1">
      <alignment vertical="center"/>
    </xf>
    <xf numFmtId="0" fontId="27" fillId="0" borderId="2" xfId="0" applyFont="1" applyBorder="1" applyAlignment="1">
      <alignment vertical="center" wrapText="1"/>
    </xf>
    <xf numFmtId="0" fontId="27" fillId="0" borderId="2" xfId="0" applyFont="1" applyBorder="1" applyAlignment="1">
      <alignment vertical="center"/>
    </xf>
    <xf numFmtId="0" fontId="28" fillId="0" borderId="2" xfId="0" applyFont="1" applyBorder="1" applyAlignment="1">
      <alignment vertical="center"/>
    </xf>
    <xf numFmtId="4" fontId="16" fillId="0" borderId="3" xfId="0" applyNumberFormat="1" applyFont="1" applyBorder="1" applyAlignment="1">
      <alignment horizontal="center"/>
    </xf>
    <xf numFmtId="4" fontId="16" fillId="0" borderId="5" xfId="0" applyNumberFormat="1" applyFont="1" applyBorder="1" applyAlignment="1">
      <alignment horizontal="center"/>
    </xf>
    <xf numFmtId="4" fontId="16" fillId="0" borderId="1" xfId="0" applyNumberFormat="1" applyFont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13" fillId="0" borderId="5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0" fontId="4" fillId="3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4" fillId="3" borderId="3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323849</xdr:colOff>
      <xdr:row>0</xdr:row>
      <xdr:rowOff>0</xdr:rowOff>
    </xdr:from>
    <xdr:to>
      <xdr:col>3</xdr:col>
      <xdr:colOff>28575</xdr:colOff>
      <xdr:row>2</xdr:row>
      <xdr:rowOff>614479</xdr:rowOff>
    </xdr:to>
    <xdr:pic>
      <xdr:nvPicPr>
        <xdr:cNvPr id="2" name="Obrázek 3" descr="cernobily_2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49" y="0"/>
          <a:ext cx="5353051" cy="995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5</xdr:col>
      <xdr:colOff>47625</xdr:colOff>
      <xdr:row>72</xdr:row>
      <xdr:rowOff>1247775</xdr:rowOff>
    </xdr:to>
    <xdr:sp macro="" textlink="">
      <xdr:nvSpPr>
        <xdr:cNvPr id="4" name="Obrázek 1"/>
        <xdr:cNvSpPr>
          <a:spLocks noChangeAspect="1"/>
        </xdr:cNvSpPr>
      </xdr:nvSpPr>
      <xdr:spPr bwMode="auto">
        <a:xfrm>
          <a:off x="619125" y="828675"/>
          <a:ext cx="13525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0"/>
  <sheetViews>
    <sheetView tabSelected="1" topLeftCell="A37" workbookViewId="0">
      <selection activeCell="B43" sqref="B43"/>
    </sheetView>
  </sheetViews>
  <sheetFormatPr defaultRowHeight="14.4" x14ac:dyDescent="0.3"/>
  <cols>
    <col min="1" max="1" width="4.88671875" customWidth="1"/>
    <col min="2" max="2" width="29.109375" style="1" customWidth="1"/>
    <col min="3" max="3" width="50.6640625" style="1" customWidth="1"/>
    <col min="4" max="4" width="10.88671875" customWidth="1"/>
    <col min="5" max="5" width="8.6640625" customWidth="1"/>
    <col min="6" max="7" width="10.33203125" customWidth="1"/>
    <col min="8" max="8" width="14.6640625" customWidth="1"/>
    <col min="9" max="9" width="16" customWidth="1"/>
    <col min="10" max="10" width="11.109375" customWidth="1"/>
    <col min="11" max="11" width="9.44140625" style="49" customWidth="1"/>
    <col min="15" max="15" width="46.5546875" customWidth="1"/>
  </cols>
  <sheetData>
    <row r="1" spans="1:15" s="1" customFormat="1" x14ac:dyDescent="0.3">
      <c r="A1" s="80"/>
      <c r="B1" s="80"/>
      <c r="C1" s="80"/>
      <c r="D1" s="80"/>
      <c r="E1" s="80"/>
      <c r="F1" s="80"/>
      <c r="I1" s="1" t="s">
        <v>294</v>
      </c>
      <c r="K1" s="49"/>
    </row>
    <row r="2" spans="1:15" s="1" customFormat="1" x14ac:dyDescent="0.3">
      <c r="A2" s="80"/>
      <c r="B2" s="80"/>
      <c r="C2" s="80"/>
      <c r="D2" s="80"/>
      <c r="E2" s="80"/>
      <c r="F2" s="80"/>
      <c r="I2" s="1" t="s">
        <v>86</v>
      </c>
      <c r="K2" s="49"/>
    </row>
    <row r="3" spans="1:15" s="1" customFormat="1" ht="51" customHeight="1" x14ac:dyDescent="0.3">
      <c r="A3" s="81"/>
      <c r="B3" s="81"/>
      <c r="C3" s="81"/>
      <c r="D3" s="81"/>
      <c r="E3" s="81"/>
      <c r="F3" s="81"/>
      <c r="K3" s="49"/>
    </row>
    <row r="4" spans="1:15" ht="39.6" x14ac:dyDescent="0.3">
      <c r="A4" s="3" t="s">
        <v>15</v>
      </c>
      <c r="B4" s="3" t="s">
        <v>85</v>
      </c>
      <c r="C4" s="3" t="s">
        <v>213</v>
      </c>
      <c r="D4" s="5" t="s">
        <v>0</v>
      </c>
      <c r="E4" s="5" t="s">
        <v>1</v>
      </c>
      <c r="F4" s="6" t="s">
        <v>17</v>
      </c>
      <c r="G4" s="7" t="s">
        <v>16</v>
      </c>
      <c r="H4" s="3" t="s">
        <v>11</v>
      </c>
      <c r="I4" s="3" t="s">
        <v>12</v>
      </c>
      <c r="J4" s="5" t="s">
        <v>25</v>
      </c>
      <c r="K4" s="50" t="s">
        <v>27</v>
      </c>
    </row>
    <row r="5" spans="1:15" s="1" customFormat="1" ht="24.75" customHeight="1" x14ac:dyDescent="0.3">
      <c r="A5" s="3"/>
      <c r="B5" s="82" t="s">
        <v>14</v>
      </c>
      <c r="C5" s="83"/>
      <c r="D5" s="54"/>
      <c r="E5" s="54"/>
      <c r="F5" s="54"/>
      <c r="G5" s="54"/>
      <c r="H5" s="54"/>
      <c r="I5" s="54"/>
      <c r="J5" s="54"/>
      <c r="K5" s="55"/>
    </row>
    <row r="6" spans="1:15" ht="105" customHeight="1" x14ac:dyDescent="0.3">
      <c r="A6" s="25" t="s">
        <v>2</v>
      </c>
      <c r="B6" s="24" t="s">
        <v>91</v>
      </c>
      <c r="C6" s="23" t="s">
        <v>214</v>
      </c>
      <c r="D6" s="26" t="s">
        <v>3</v>
      </c>
      <c r="E6" s="27">
        <v>15</v>
      </c>
      <c r="F6" s="28"/>
      <c r="G6" s="29">
        <f>E6*F6</f>
        <v>0</v>
      </c>
      <c r="H6" s="30" t="s">
        <v>13</v>
      </c>
      <c r="I6" s="30" t="s">
        <v>13</v>
      </c>
      <c r="J6" s="31" t="s">
        <v>13</v>
      </c>
      <c r="K6" s="51" t="s">
        <v>28</v>
      </c>
    </row>
    <row r="7" spans="1:15" ht="133.5" customHeight="1" x14ac:dyDescent="0.3">
      <c r="A7" s="25" t="s">
        <v>4</v>
      </c>
      <c r="B7" s="24" t="s">
        <v>93</v>
      </c>
      <c r="C7" s="23" t="s">
        <v>293</v>
      </c>
      <c r="D7" s="32" t="s">
        <v>3</v>
      </c>
      <c r="E7" s="33">
        <v>1</v>
      </c>
      <c r="F7" s="34"/>
      <c r="G7" s="29">
        <f t="shared" ref="G7:G19" si="0">E7*F7</f>
        <v>0</v>
      </c>
      <c r="H7" s="35"/>
      <c r="I7" s="35"/>
      <c r="J7" s="36"/>
      <c r="K7" s="51" t="s">
        <v>28</v>
      </c>
      <c r="O7" s="56"/>
    </row>
    <row r="8" spans="1:15" ht="100.5" customHeight="1" x14ac:dyDescent="0.3">
      <c r="A8" s="25" t="s">
        <v>5</v>
      </c>
      <c r="B8" s="24" t="s">
        <v>95</v>
      </c>
      <c r="C8" s="23" t="s">
        <v>215</v>
      </c>
      <c r="D8" s="37" t="s">
        <v>3</v>
      </c>
      <c r="E8" s="38">
        <v>15</v>
      </c>
      <c r="F8" s="34"/>
      <c r="G8" s="29">
        <f t="shared" si="0"/>
        <v>0</v>
      </c>
      <c r="H8" s="35"/>
      <c r="I8" s="35"/>
      <c r="J8" s="36"/>
      <c r="K8" s="51" t="s">
        <v>28</v>
      </c>
    </row>
    <row r="9" spans="1:15" ht="14.25" customHeight="1" x14ac:dyDescent="0.3">
      <c r="A9" s="25" t="s">
        <v>6</v>
      </c>
      <c r="B9" s="24" t="s">
        <v>38</v>
      </c>
      <c r="C9" s="23" t="s">
        <v>216</v>
      </c>
      <c r="D9" s="37" t="s">
        <v>3</v>
      </c>
      <c r="E9" s="38">
        <v>1</v>
      </c>
      <c r="F9" s="34"/>
      <c r="G9" s="29">
        <f t="shared" si="0"/>
        <v>0</v>
      </c>
      <c r="H9" s="35"/>
      <c r="I9" s="35"/>
      <c r="J9" s="36"/>
      <c r="K9" s="51" t="s">
        <v>28</v>
      </c>
    </row>
    <row r="10" spans="1:15" ht="14.25" customHeight="1" x14ac:dyDescent="0.3">
      <c r="A10" s="25" t="s">
        <v>7</v>
      </c>
      <c r="B10" s="24" t="s">
        <v>39</v>
      </c>
      <c r="C10" s="23" t="s">
        <v>271</v>
      </c>
      <c r="D10" s="37" t="s">
        <v>3</v>
      </c>
      <c r="E10" s="38">
        <v>1</v>
      </c>
      <c r="F10" s="34"/>
      <c r="G10" s="29">
        <f t="shared" si="0"/>
        <v>0</v>
      </c>
      <c r="H10" s="35"/>
      <c r="I10" s="35"/>
      <c r="J10" s="36"/>
      <c r="K10" s="51" t="s">
        <v>28</v>
      </c>
    </row>
    <row r="11" spans="1:15" ht="14.25" customHeight="1" x14ac:dyDescent="0.3">
      <c r="A11" s="25" t="s">
        <v>8</v>
      </c>
      <c r="B11" s="24" t="s">
        <v>40</v>
      </c>
      <c r="C11" s="23" t="s">
        <v>272</v>
      </c>
      <c r="D11" s="37" t="s">
        <v>3</v>
      </c>
      <c r="E11" s="38">
        <v>1</v>
      </c>
      <c r="F11" s="34"/>
      <c r="G11" s="29">
        <f t="shared" si="0"/>
        <v>0</v>
      </c>
      <c r="H11" s="35"/>
      <c r="I11" s="35"/>
      <c r="J11" s="36"/>
      <c r="K11" s="51" t="s">
        <v>28</v>
      </c>
    </row>
    <row r="12" spans="1:15" s="1" customFormat="1" ht="14.25" customHeight="1" x14ac:dyDescent="0.3">
      <c r="A12" s="25" t="s">
        <v>9</v>
      </c>
      <c r="B12" s="24" t="s">
        <v>41</v>
      </c>
      <c r="C12" s="23" t="s">
        <v>273</v>
      </c>
      <c r="D12" s="37" t="s">
        <v>3</v>
      </c>
      <c r="E12" s="38">
        <v>1</v>
      </c>
      <c r="F12" s="34"/>
      <c r="G12" s="29">
        <f t="shared" si="0"/>
        <v>0</v>
      </c>
      <c r="H12" s="35"/>
      <c r="I12" s="35"/>
      <c r="J12" s="36"/>
      <c r="K12" s="51" t="s">
        <v>28</v>
      </c>
    </row>
    <row r="13" spans="1:15" s="1" customFormat="1" ht="14.25" customHeight="1" x14ac:dyDescent="0.3">
      <c r="A13" s="25" t="s">
        <v>31</v>
      </c>
      <c r="B13" s="24" t="s">
        <v>42</v>
      </c>
      <c r="C13" s="23" t="s">
        <v>274</v>
      </c>
      <c r="D13" s="37" t="s">
        <v>3</v>
      </c>
      <c r="E13" s="38">
        <v>1</v>
      </c>
      <c r="F13" s="34"/>
      <c r="G13" s="29">
        <f t="shared" si="0"/>
        <v>0</v>
      </c>
      <c r="H13" s="35"/>
      <c r="I13" s="35"/>
      <c r="J13" s="36"/>
      <c r="K13" s="51" t="s">
        <v>28</v>
      </c>
    </row>
    <row r="14" spans="1:15" s="1" customFormat="1" ht="28.5" customHeight="1" x14ac:dyDescent="0.3">
      <c r="A14" s="25" t="s">
        <v>43</v>
      </c>
      <c r="B14" s="24" t="s">
        <v>102</v>
      </c>
      <c r="C14" s="23" t="s">
        <v>217</v>
      </c>
      <c r="D14" s="37" t="s">
        <v>3</v>
      </c>
      <c r="E14" s="38">
        <v>4</v>
      </c>
      <c r="F14" s="34"/>
      <c r="G14" s="29">
        <f t="shared" si="0"/>
        <v>0</v>
      </c>
      <c r="H14" s="35"/>
      <c r="I14" s="35"/>
      <c r="J14" s="36"/>
      <c r="K14" s="51" t="s">
        <v>28</v>
      </c>
    </row>
    <row r="15" spans="1:15" s="1" customFormat="1" ht="55.5" customHeight="1" x14ac:dyDescent="0.3">
      <c r="A15" s="25" t="s">
        <v>18</v>
      </c>
      <c r="B15" s="24" t="s">
        <v>104</v>
      </c>
      <c r="C15" s="23" t="s">
        <v>218</v>
      </c>
      <c r="D15" s="37" t="s">
        <v>3</v>
      </c>
      <c r="E15" s="38">
        <v>1</v>
      </c>
      <c r="F15" s="34"/>
      <c r="G15" s="29">
        <f t="shared" si="0"/>
        <v>0</v>
      </c>
      <c r="H15" s="35"/>
      <c r="I15" s="35"/>
      <c r="J15" s="36"/>
      <c r="K15" s="51" t="s">
        <v>28</v>
      </c>
    </row>
    <row r="16" spans="1:15" s="1" customFormat="1" ht="57.75" customHeight="1" x14ac:dyDescent="0.3">
      <c r="A16" s="52" t="s">
        <v>19</v>
      </c>
      <c r="B16" s="24" t="s">
        <v>108</v>
      </c>
      <c r="C16" s="23" t="s">
        <v>277</v>
      </c>
      <c r="D16" s="37" t="s">
        <v>3</v>
      </c>
      <c r="E16" s="38">
        <v>1</v>
      </c>
      <c r="F16" s="34"/>
      <c r="G16" s="29">
        <f t="shared" si="0"/>
        <v>0</v>
      </c>
      <c r="H16" s="35"/>
      <c r="I16" s="35"/>
      <c r="J16" s="36"/>
      <c r="K16" s="51" t="s">
        <v>28</v>
      </c>
    </row>
    <row r="17" spans="1:11" s="1" customFormat="1" ht="63" customHeight="1" x14ac:dyDescent="0.3">
      <c r="A17" s="52" t="s">
        <v>20</v>
      </c>
      <c r="B17" s="24" t="s">
        <v>110</v>
      </c>
      <c r="C17" s="23" t="s">
        <v>47</v>
      </c>
      <c r="D17" s="37" t="s">
        <v>3</v>
      </c>
      <c r="E17" s="38">
        <v>1</v>
      </c>
      <c r="F17" s="34"/>
      <c r="G17" s="29">
        <f t="shared" si="0"/>
        <v>0</v>
      </c>
      <c r="H17" s="35"/>
      <c r="I17" s="35"/>
      <c r="J17" s="36"/>
      <c r="K17" s="51" t="s">
        <v>28</v>
      </c>
    </row>
    <row r="18" spans="1:11" s="1" customFormat="1" ht="91.5" customHeight="1" x14ac:dyDescent="0.3">
      <c r="A18" s="52" t="s">
        <v>21</v>
      </c>
      <c r="B18" s="24" t="s">
        <v>112</v>
      </c>
      <c r="C18" s="23" t="s">
        <v>44</v>
      </c>
      <c r="D18" s="39" t="s">
        <v>3</v>
      </c>
      <c r="E18" s="40">
        <v>1</v>
      </c>
      <c r="F18" s="34"/>
      <c r="G18" s="29">
        <f t="shared" si="0"/>
        <v>0</v>
      </c>
      <c r="H18" s="35"/>
      <c r="I18" s="35"/>
      <c r="J18" s="36"/>
      <c r="K18" s="51" t="s">
        <v>28</v>
      </c>
    </row>
    <row r="19" spans="1:11" s="1" customFormat="1" ht="156" customHeight="1" x14ac:dyDescent="0.3">
      <c r="A19" s="52" t="s">
        <v>22</v>
      </c>
      <c r="B19" s="24" t="s">
        <v>114</v>
      </c>
      <c r="C19" s="23" t="s">
        <v>220</v>
      </c>
      <c r="D19" s="37" t="s">
        <v>3</v>
      </c>
      <c r="E19" s="38">
        <v>4</v>
      </c>
      <c r="F19" s="34"/>
      <c r="G19" s="29">
        <f t="shared" si="0"/>
        <v>0</v>
      </c>
      <c r="H19" s="35"/>
      <c r="I19" s="35"/>
      <c r="J19" s="36"/>
      <c r="K19" s="51" t="s">
        <v>28</v>
      </c>
    </row>
    <row r="20" spans="1:11" s="1" customFormat="1" ht="26.25" customHeight="1" x14ac:dyDescent="0.3">
      <c r="A20" s="3"/>
      <c r="B20" s="82" t="s">
        <v>26</v>
      </c>
      <c r="C20" s="83"/>
      <c r="D20" s="54"/>
      <c r="E20" s="54"/>
      <c r="F20" s="54"/>
      <c r="G20" s="54"/>
      <c r="H20" s="54"/>
      <c r="I20" s="54"/>
      <c r="J20" s="54"/>
      <c r="K20" s="55"/>
    </row>
    <row r="21" spans="1:11" s="2" customFormat="1" ht="98.25" customHeight="1" x14ac:dyDescent="0.3">
      <c r="A21" s="25" t="s">
        <v>2</v>
      </c>
      <c r="B21" s="24" t="s">
        <v>91</v>
      </c>
      <c r="C21" s="23" t="s">
        <v>214</v>
      </c>
      <c r="D21" s="26" t="s">
        <v>3</v>
      </c>
      <c r="E21" s="27">
        <v>15</v>
      </c>
      <c r="F21" s="41"/>
      <c r="G21" s="42">
        <f>E21*F21</f>
        <v>0</v>
      </c>
      <c r="H21" s="35"/>
      <c r="I21" s="35"/>
      <c r="J21" s="36"/>
      <c r="K21" s="51" t="s">
        <v>29</v>
      </c>
    </row>
    <row r="22" spans="1:11" s="2" customFormat="1" ht="108.75" customHeight="1" x14ac:dyDescent="0.3">
      <c r="A22" s="25" t="s">
        <v>4</v>
      </c>
      <c r="B22" s="24" t="s">
        <v>93</v>
      </c>
      <c r="C22" s="23" t="s">
        <v>221</v>
      </c>
      <c r="D22" s="32" t="s">
        <v>3</v>
      </c>
      <c r="E22" s="33">
        <v>1</v>
      </c>
      <c r="F22" s="43"/>
      <c r="G22" s="42">
        <f t="shared" ref="G22:G71" si="1">E22*F22</f>
        <v>0</v>
      </c>
      <c r="H22" s="35"/>
      <c r="I22" s="35"/>
      <c r="J22" s="36"/>
      <c r="K22" s="51" t="s">
        <v>29</v>
      </c>
    </row>
    <row r="23" spans="1:11" s="2" customFormat="1" ht="117.75" customHeight="1" x14ac:dyDescent="0.3">
      <c r="A23" s="25" t="s">
        <v>5</v>
      </c>
      <c r="B23" s="24" t="s">
        <v>116</v>
      </c>
      <c r="C23" s="23" t="s">
        <v>222</v>
      </c>
      <c r="D23" s="26" t="s">
        <v>3</v>
      </c>
      <c r="E23" s="27">
        <v>1</v>
      </c>
      <c r="F23" s="43"/>
      <c r="G23" s="42">
        <f t="shared" si="1"/>
        <v>0</v>
      </c>
      <c r="H23" s="35"/>
      <c r="I23" s="35"/>
      <c r="J23" s="36"/>
      <c r="K23" s="51" t="s">
        <v>29</v>
      </c>
    </row>
    <row r="24" spans="1:11" s="2" customFormat="1" ht="57.6" x14ac:dyDescent="0.3">
      <c r="A24" s="25" t="s">
        <v>6</v>
      </c>
      <c r="B24" s="24" t="s">
        <v>224</v>
      </c>
      <c r="C24" s="23" t="s">
        <v>223</v>
      </c>
      <c r="D24" s="32" t="s">
        <v>3</v>
      </c>
      <c r="E24" s="33">
        <v>1</v>
      </c>
      <c r="F24" s="43"/>
      <c r="G24" s="42">
        <f t="shared" si="1"/>
        <v>0</v>
      </c>
      <c r="H24" s="35"/>
      <c r="I24" s="35"/>
      <c r="J24" s="36"/>
      <c r="K24" s="51" t="s">
        <v>29</v>
      </c>
    </row>
    <row r="25" spans="1:11" s="2" customFormat="1" ht="39" customHeight="1" x14ac:dyDescent="0.3">
      <c r="A25" s="25" t="s">
        <v>7</v>
      </c>
      <c r="B25" s="24" t="s">
        <v>119</v>
      </c>
      <c r="C25" s="23" t="s">
        <v>225</v>
      </c>
      <c r="D25" s="26" t="s">
        <v>3</v>
      </c>
      <c r="E25" s="27">
        <v>1</v>
      </c>
      <c r="F25" s="43"/>
      <c r="G25" s="42">
        <f t="shared" si="1"/>
        <v>0</v>
      </c>
      <c r="H25" s="35"/>
      <c r="I25" s="35"/>
      <c r="J25" s="36"/>
      <c r="K25" s="51" t="s">
        <v>29</v>
      </c>
    </row>
    <row r="26" spans="1:11" s="2" customFormat="1" ht="81" customHeight="1" x14ac:dyDescent="0.3">
      <c r="A26" s="25" t="s">
        <v>8</v>
      </c>
      <c r="B26" s="24" t="s">
        <v>120</v>
      </c>
      <c r="C26" s="23" t="s">
        <v>278</v>
      </c>
      <c r="D26" s="26" t="s">
        <v>3</v>
      </c>
      <c r="E26" s="27">
        <v>1</v>
      </c>
      <c r="F26" s="43"/>
      <c r="G26" s="42">
        <f t="shared" si="1"/>
        <v>0</v>
      </c>
      <c r="H26" s="35"/>
      <c r="I26" s="35"/>
      <c r="J26" s="36"/>
      <c r="K26" s="51" t="s">
        <v>29</v>
      </c>
    </row>
    <row r="27" spans="1:11" s="2" customFormat="1" ht="40.5" customHeight="1" x14ac:dyDescent="0.3">
      <c r="A27" s="25" t="s">
        <v>9</v>
      </c>
      <c r="B27" s="24" t="s">
        <v>121</v>
      </c>
      <c r="C27" s="23" t="s">
        <v>226</v>
      </c>
      <c r="D27" s="32" t="s">
        <v>3</v>
      </c>
      <c r="E27" s="33">
        <v>1</v>
      </c>
      <c r="F27" s="43"/>
      <c r="G27" s="42">
        <f t="shared" si="1"/>
        <v>0</v>
      </c>
      <c r="H27" s="35"/>
      <c r="I27" s="35"/>
      <c r="J27" s="36"/>
      <c r="K27" s="51" t="s">
        <v>29</v>
      </c>
    </row>
    <row r="28" spans="1:11" s="2" customFormat="1" ht="43.2" x14ac:dyDescent="0.3">
      <c r="A28" s="25" t="s">
        <v>31</v>
      </c>
      <c r="B28" s="24" t="s">
        <v>122</v>
      </c>
      <c r="C28" s="23" t="s">
        <v>227</v>
      </c>
      <c r="D28" s="26" t="s">
        <v>3</v>
      </c>
      <c r="E28" s="44">
        <v>1</v>
      </c>
      <c r="F28" s="43"/>
      <c r="G28" s="42">
        <f t="shared" si="1"/>
        <v>0</v>
      </c>
      <c r="H28" s="35"/>
      <c r="I28" s="35"/>
      <c r="J28" s="36"/>
      <c r="K28" s="51" t="s">
        <v>29</v>
      </c>
    </row>
    <row r="29" spans="1:11" s="2" customFormat="1" ht="57.6" x14ac:dyDescent="0.3">
      <c r="A29" s="25" t="s">
        <v>43</v>
      </c>
      <c r="B29" s="24" t="s">
        <v>123</v>
      </c>
      <c r="C29" s="23" t="s">
        <v>228</v>
      </c>
      <c r="D29" s="26" t="s">
        <v>3</v>
      </c>
      <c r="E29" s="44">
        <v>1</v>
      </c>
      <c r="F29" s="43"/>
      <c r="G29" s="42">
        <f t="shared" si="1"/>
        <v>0</v>
      </c>
      <c r="H29" s="35"/>
      <c r="I29" s="35"/>
      <c r="J29" s="36"/>
      <c r="K29" s="51" t="s">
        <v>29</v>
      </c>
    </row>
    <row r="30" spans="1:11" s="2" customFormat="1" ht="28.8" x14ac:dyDescent="0.3">
      <c r="A30" s="25" t="s">
        <v>18</v>
      </c>
      <c r="B30" s="24" t="s">
        <v>124</v>
      </c>
      <c r="C30" s="23" t="s">
        <v>229</v>
      </c>
      <c r="D30" s="26" t="s">
        <v>3</v>
      </c>
      <c r="E30" s="44">
        <v>1</v>
      </c>
      <c r="F30" s="43"/>
      <c r="G30" s="42">
        <f t="shared" si="1"/>
        <v>0</v>
      </c>
      <c r="H30" s="35"/>
      <c r="I30" s="35"/>
      <c r="J30" s="36"/>
      <c r="K30" s="51" t="s">
        <v>29</v>
      </c>
    </row>
    <row r="31" spans="1:11" s="2" customFormat="1" ht="43.2" x14ac:dyDescent="0.3">
      <c r="A31" s="25" t="s">
        <v>19</v>
      </c>
      <c r="B31" s="24" t="s">
        <v>125</v>
      </c>
      <c r="C31" s="23" t="s">
        <v>230</v>
      </c>
      <c r="D31" s="26" t="s">
        <v>3</v>
      </c>
      <c r="E31" s="44">
        <v>1</v>
      </c>
      <c r="F31" s="43"/>
      <c r="G31" s="42">
        <f t="shared" si="1"/>
        <v>0</v>
      </c>
      <c r="H31" s="35"/>
      <c r="I31" s="35"/>
      <c r="J31" s="36"/>
      <c r="K31" s="51" t="s">
        <v>29</v>
      </c>
    </row>
    <row r="32" spans="1:11" s="2" customFormat="1" ht="43.2" x14ac:dyDescent="0.3">
      <c r="A32" s="25" t="s">
        <v>20</v>
      </c>
      <c r="B32" s="24" t="s">
        <v>126</v>
      </c>
      <c r="C32" s="23" t="s">
        <v>275</v>
      </c>
      <c r="D32" s="26" t="s">
        <v>3</v>
      </c>
      <c r="E32" s="44">
        <v>1</v>
      </c>
      <c r="F32" s="43"/>
      <c r="G32" s="42">
        <f t="shared" si="1"/>
        <v>0</v>
      </c>
      <c r="H32" s="35"/>
      <c r="I32" s="35"/>
      <c r="J32" s="36"/>
      <c r="K32" s="51" t="s">
        <v>29</v>
      </c>
    </row>
    <row r="33" spans="1:11" s="2" customFormat="1" ht="86.4" x14ac:dyDescent="0.3">
      <c r="A33" s="25" t="s">
        <v>21</v>
      </c>
      <c r="B33" s="24" t="s">
        <v>127</v>
      </c>
      <c r="C33" s="23" t="s">
        <v>231</v>
      </c>
      <c r="D33" s="45" t="s">
        <v>3</v>
      </c>
      <c r="E33" s="27">
        <v>1</v>
      </c>
      <c r="F33" s="43"/>
      <c r="G33" s="42">
        <f t="shared" si="1"/>
        <v>0</v>
      </c>
      <c r="H33" s="35"/>
      <c r="I33" s="35"/>
      <c r="J33" s="36"/>
      <c r="K33" s="51" t="s">
        <v>29</v>
      </c>
    </row>
    <row r="34" spans="1:11" s="2" customFormat="1" ht="102.75" customHeight="1" x14ac:dyDescent="0.3">
      <c r="A34" s="25" t="s">
        <v>22</v>
      </c>
      <c r="B34" s="24" t="s">
        <v>232</v>
      </c>
      <c r="C34" s="23" t="s">
        <v>233</v>
      </c>
      <c r="D34" s="32" t="s">
        <v>3</v>
      </c>
      <c r="E34" s="33">
        <v>1</v>
      </c>
      <c r="F34" s="43"/>
      <c r="G34" s="42">
        <f t="shared" si="1"/>
        <v>0</v>
      </c>
      <c r="H34" s="35"/>
      <c r="I34" s="35"/>
      <c r="J34" s="36"/>
      <c r="K34" s="51" t="s">
        <v>29</v>
      </c>
    </row>
    <row r="35" spans="1:11" s="2" customFormat="1" ht="28.8" x14ac:dyDescent="0.3">
      <c r="A35" s="25" t="s">
        <v>23</v>
      </c>
      <c r="B35" s="24" t="s">
        <v>129</v>
      </c>
      <c r="C35" s="23" t="s">
        <v>234</v>
      </c>
      <c r="D35" s="26" t="s">
        <v>3</v>
      </c>
      <c r="E35" s="27">
        <v>1</v>
      </c>
      <c r="F35" s="43"/>
      <c r="G35" s="42">
        <f t="shared" si="1"/>
        <v>0</v>
      </c>
      <c r="H35" s="35"/>
      <c r="I35" s="35"/>
      <c r="J35" s="36"/>
      <c r="K35" s="51" t="s">
        <v>29</v>
      </c>
    </row>
    <row r="36" spans="1:11" s="2" customFormat="1" ht="28.8" x14ac:dyDescent="0.3">
      <c r="A36" s="25" t="s">
        <v>24</v>
      </c>
      <c r="B36" s="24" t="s">
        <v>131</v>
      </c>
      <c r="C36" s="23" t="s">
        <v>52</v>
      </c>
      <c r="D36" s="32" t="s">
        <v>3</v>
      </c>
      <c r="E36" s="46">
        <v>1</v>
      </c>
      <c r="F36" s="43"/>
      <c r="G36" s="42">
        <f t="shared" si="1"/>
        <v>0</v>
      </c>
      <c r="H36" s="35"/>
      <c r="I36" s="35"/>
      <c r="J36" s="36"/>
      <c r="K36" s="51" t="s">
        <v>29</v>
      </c>
    </row>
    <row r="37" spans="1:11" s="2" customFormat="1" ht="43.2" x14ac:dyDescent="0.3">
      <c r="A37" s="25" t="s">
        <v>48</v>
      </c>
      <c r="B37" s="24" t="s">
        <v>279</v>
      </c>
      <c r="C37" s="23" t="s">
        <v>235</v>
      </c>
      <c r="D37" s="26" t="s">
        <v>53</v>
      </c>
      <c r="E37" s="27">
        <v>1</v>
      </c>
      <c r="F37" s="43"/>
      <c r="G37" s="42">
        <f t="shared" si="1"/>
        <v>0</v>
      </c>
      <c r="H37" s="35"/>
      <c r="I37" s="35"/>
      <c r="J37" s="36"/>
      <c r="K37" s="51" t="s">
        <v>29</v>
      </c>
    </row>
    <row r="38" spans="1:11" s="2" customFormat="1" ht="43.2" x14ac:dyDescent="0.3">
      <c r="A38" s="25" t="s">
        <v>49</v>
      </c>
      <c r="B38" s="24" t="s">
        <v>135</v>
      </c>
      <c r="C38" s="23" t="s">
        <v>236</v>
      </c>
      <c r="D38" s="26" t="s">
        <v>3</v>
      </c>
      <c r="E38" s="27">
        <v>1</v>
      </c>
      <c r="F38" s="43"/>
      <c r="G38" s="42">
        <f t="shared" si="1"/>
        <v>0</v>
      </c>
      <c r="H38" s="35"/>
      <c r="I38" s="35"/>
      <c r="J38" s="36"/>
      <c r="K38" s="51" t="s">
        <v>29</v>
      </c>
    </row>
    <row r="39" spans="1:11" s="2" customFormat="1" ht="43.2" x14ac:dyDescent="0.3">
      <c r="A39" s="25" t="s">
        <v>50</v>
      </c>
      <c r="B39" s="24" t="s">
        <v>237</v>
      </c>
      <c r="C39" s="23" t="s">
        <v>238</v>
      </c>
      <c r="D39" s="32" t="s">
        <v>3</v>
      </c>
      <c r="E39" s="33">
        <v>1</v>
      </c>
      <c r="F39" s="43"/>
      <c r="G39" s="42">
        <f t="shared" si="1"/>
        <v>0</v>
      </c>
      <c r="H39" s="35"/>
      <c r="I39" s="35"/>
      <c r="J39" s="36"/>
      <c r="K39" s="51" t="s">
        <v>29</v>
      </c>
    </row>
    <row r="40" spans="1:11" s="2" customFormat="1" x14ac:dyDescent="0.3">
      <c r="A40" s="25" t="s">
        <v>51</v>
      </c>
      <c r="B40" s="24" t="s">
        <v>240</v>
      </c>
      <c r="C40" s="23" t="s">
        <v>239</v>
      </c>
      <c r="D40" s="26" t="s">
        <v>3</v>
      </c>
      <c r="E40" s="27">
        <v>1</v>
      </c>
      <c r="F40" s="43"/>
      <c r="G40" s="42">
        <f t="shared" si="1"/>
        <v>0</v>
      </c>
      <c r="H40" s="35"/>
      <c r="I40" s="35"/>
      <c r="J40" s="36"/>
      <c r="K40" s="51" t="s">
        <v>29</v>
      </c>
    </row>
    <row r="41" spans="1:11" s="2" customFormat="1" x14ac:dyDescent="0.3">
      <c r="A41" s="25" t="s">
        <v>54</v>
      </c>
      <c r="B41" s="24" t="s">
        <v>241</v>
      </c>
      <c r="C41" s="23" t="s">
        <v>242</v>
      </c>
      <c r="D41" s="26" t="s">
        <v>3</v>
      </c>
      <c r="E41" s="27">
        <v>1</v>
      </c>
      <c r="F41" s="43"/>
      <c r="G41" s="42">
        <f t="shared" si="1"/>
        <v>0</v>
      </c>
      <c r="H41" s="35"/>
      <c r="I41" s="35"/>
      <c r="J41" s="36"/>
      <c r="K41" s="51" t="s">
        <v>29</v>
      </c>
    </row>
    <row r="42" spans="1:11" s="2" customFormat="1" x14ac:dyDescent="0.3">
      <c r="A42" s="25" t="s">
        <v>55</v>
      </c>
      <c r="B42" s="24" t="s">
        <v>143</v>
      </c>
      <c r="C42" s="23" t="s">
        <v>243</v>
      </c>
      <c r="D42" s="26" t="s">
        <v>3</v>
      </c>
      <c r="E42" s="27">
        <v>1</v>
      </c>
      <c r="F42" s="43"/>
      <c r="G42" s="42">
        <f t="shared" si="1"/>
        <v>0</v>
      </c>
      <c r="H42" s="35"/>
      <c r="I42" s="35"/>
      <c r="J42" s="36"/>
      <c r="K42" s="51" t="s">
        <v>29</v>
      </c>
    </row>
    <row r="43" spans="1:11" s="2" customFormat="1" ht="15" x14ac:dyDescent="0.25">
      <c r="A43" s="58" t="s">
        <v>56</v>
      </c>
      <c r="B43" s="59"/>
      <c r="C43" s="60"/>
      <c r="D43" s="61"/>
      <c r="E43" s="62"/>
      <c r="F43" s="63"/>
      <c r="G43" s="64"/>
      <c r="H43" s="65"/>
      <c r="I43" s="65"/>
      <c r="J43" s="66"/>
      <c r="K43" s="67"/>
    </row>
    <row r="44" spans="1:11" s="2" customFormat="1" x14ac:dyDescent="0.3">
      <c r="A44" s="25" t="s">
        <v>57</v>
      </c>
      <c r="B44" s="24" t="s">
        <v>147</v>
      </c>
      <c r="C44" s="23" t="s">
        <v>244</v>
      </c>
      <c r="D44" s="26" t="s">
        <v>3</v>
      </c>
      <c r="E44" s="27">
        <v>1</v>
      </c>
      <c r="F44" s="43"/>
      <c r="G44" s="42">
        <f t="shared" si="1"/>
        <v>0</v>
      </c>
      <c r="H44" s="35"/>
      <c r="I44" s="35"/>
      <c r="J44" s="36"/>
      <c r="K44" s="51" t="s">
        <v>29</v>
      </c>
    </row>
    <row r="45" spans="1:11" s="2" customFormat="1" x14ac:dyDescent="0.3">
      <c r="A45" s="25" t="s">
        <v>58</v>
      </c>
      <c r="B45" s="24" t="s">
        <v>149</v>
      </c>
      <c r="C45" s="23" t="s">
        <v>245</v>
      </c>
      <c r="D45" s="26" t="s">
        <v>3</v>
      </c>
      <c r="E45" s="27">
        <v>1</v>
      </c>
      <c r="F45" s="43"/>
      <c r="G45" s="42">
        <f t="shared" si="1"/>
        <v>0</v>
      </c>
      <c r="H45" s="35"/>
      <c r="I45" s="35"/>
      <c r="J45" s="36"/>
      <c r="K45" s="51" t="s">
        <v>29</v>
      </c>
    </row>
    <row r="46" spans="1:11" s="2" customFormat="1" ht="100.8" x14ac:dyDescent="0.3">
      <c r="A46" s="25" t="s">
        <v>59</v>
      </c>
      <c r="B46" s="24" t="s">
        <v>151</v>
      </c>
      <c r="C46" s="23" t="s">
        <v>246</v>
      </c>
      <c r="D46" s="26" t="s">
        <v>3</v>
      </c>
      <c r="E46" s="27">
        <v>1</v>
      </c>
      <c r="F46" s="43"/>
      <c r="G46" s="42">
        <f t="shared" si="1"/>
        <v>0</v>
      </c>
      <c r="H46" s="35"/>
      <c r="I46" s="35"/>
      <c r="J46" s="36"/>
      <c r="K46" s="51" t="s">
        <v>29</v>
      </c>
    </row>
    <row r="47" spans="1:11" s="2" customFormat="1" ht="72" x14ac:dyDescent="0.3">
      <c r="A47" s="25" t="s">
        <v>60</v>
      </c>
      <c r="B47" s="24" t="s">
        <v>153</v>
      </c>
      <c r="C47" s="23" t="s">
        <v>247</v>
      </c>
      <c r="D47" s="26" t="s">
        <v>3</v>
      </c>
      <c r="E47" s="27">
        <v>1</v>
      </c>
      <c r="F47" s="43"/>
      <c r="G47" s="42">
        <f t="shared" si="1"/>
        <v>0</v>
      </c>
      <c r="H47" s="35"/>
      <c r="I47" s="35"/>
      <c r="J47" s="36"/>
      <c r="K47" s="51" t="s">
        <v>29</v>
      </c>
    </row>
    <row r="48" spans="1:11" s="2" customFormat="1" ht="57.6" x14ac:dyDescent="0.3">
      <c r="A48" s="25" t="s">
        <v>61</v>
      </c>
      <c r="B48" s="24" t="s">
        <v>155</v>
      </c>
      <c r="C48" s="23" t="s">
        <v>276</v>
      </c>
      <c r="D48" s="26" t="s">
        <v>3</v>
      </c>
      <c r="E48" s="27">
        <v>1</v>
      </c>
      <c r="F48" s="43"/>
      <c r="G48" s="42">
        <f t="shared" si="1"/>
        <v>0</v>
      </c>
      <c r="H48" s="35"/>
      <c r="I48" s="35"/>
      <c r="J48" s="36"/>
      <c r="K48" s="51" t="s">
        <v>29</v>
      </c>
    </row>
    <row r="49" spans="1:11" s="2" customFormat="1" ht="43.2" x14ac:dyDescent="0.3">
      <c r="A49" s="25" t="s">
        <v>62</v>
      </c>
      <c r="B49" s="24" t="s">
        <v>104</v>
      </c>
      <c r="C49" s="23" t="s">
        <v>248</v>
      </c>
      <c r="D49" s="32" t="s">
        <v>3</v>
      </c>
      <c r="E49" s="46">
        <v>1</v>
      </c>
      <c r="F49" s="43"/>
      <c r="G49" s="42">
        <f t="shared" si="1"/>
        <v>0</v>
      </c>
      <c r="H49" s="35"/>
      <c r="I49" s="35"/>
      <c r="J49" s="36"/>
      <c r="K49" s="51" t="s">
        <v>29</v>
      </c>
    </row>
    <row r="50" spans="1:11" s="2" customFormat="1" ht="86.4" x14ac:dyDescent="0.3">
      <c r="A50" s="25" t="s">
        <v>63</v>
      </c>
      <c r="B50" s="24" t="s">
        <v>158</v>
      </c>
      <c r="C50" s="23" t="s">
        <v>249</v>
      </c>
      <c r="D50" s="32" t="s">
        <v>64</v>
      </c>
      <c r="E50" s="47">
        <v>1</v>
      </c>
      <c r="F50" s="43"/>
      <c r="G50" s="42">
        <f t="shared" si="1"/>
        <v>0</v>
      </c>
      <c r="H50" s="35"/>
      <c r="I50" s="35"/>
      <c r="J50" s="36"/>
      <c r="K50" s="51" t="s">
        <v>29</v>
      </c>
    </row>
    <row r="51" spans="1:11" s="2" customFormat="1" ht="57.6" x14ac:dyDescent="0.3">
      <c r="A51" s="25" t="s">
        <v>65</v>
      </c>
      <c r="B51" s="24" t="s">
        <v>160</v>
      </c>
      <c r="C51" s="23" t="s">
        <v>250</v>
      </c>
      <c r="D51" s="32" t="s">
        <v>3</v>
      </c>
      <c r="E51" s="47">
        <v>1</v>
      </c>
      <c r="F51" s="43"/>
      <c r="G51" s="42">
        <f t="shared" si="1"/>
        <v>0</v>
      </c>
      <c r="H51" s="35"/>
      <c r="I51" s="35"/>
      <c r="J51" s="36"/>
      <c r="K51" s="51" t="s">
        <v>29</v>
      </c>
    </row>
    <row r="52" spans="1:11" s="2" customFormat="1" ht="43.2" x14ac:dyDescent="0.3">
      <c r="A52" s="25" t="s">
        <v>66</v>
      </c>
      <c r="B52" s="24" t="s">
        <v>162</v>
      </c>
      <c r="C52" s="23" t="s">
        <v>251</v>
      </c>
      <c r="D52" s="32" t="s">
        <v>3</v>
      </c>
      <c r="E52" s="47">
        <v>1</v>
      </c>
      <c r="F52" s="43"/>
      <c r="G52" s="42">
        <f t="shared" si="1"/>
        <v>0</v>
      </c>
      <c r="H52" s="35"/>
      <c r="I52" s="35"/>
      <c r="J52" s="36"/>
      <c r="K52" s="51" t="s">
        <v>29</v>
      </c>
    </row>
    <row r="53" spans="1:11" s="2" customFormat="1" ht="86.4" x14ac:dyDescent="0.3">
      <c r="A53" s="25" t="s">
        <v>67</v>
      </c>
      <c r="B53" s="24" t="s">
        <v>164</v>
      </c>
      <c r="C53" s="23" t="s">
        <v>252</v>
      </c>
      <c r="D53" s="26" t="s">
        <v>3</v>
      </c>
      <c r="E53" s="27">
        <v>1</v>
      </c>
      <c r="F53" s="43"/>
      <c r="G53" s="42">
        <f t="shared" si="1"/>
        <v>0</v>
      </c>
      <c r="H53" s="35"/>
      <c r="I53" s="35"/>
      <c r="J53" s="36"/>
      <c r="K53" s="51" t="s">
        <v>29</v>
      </c>
    </row>
    <row r="54" spans="1:11" s="2" customFormat="1" ht="187.2" x14ac:dyDescent="0.3">
      <c r="A54" s="25" t="s">
        <v>68</v>
      </c>
      <c r="B54" s="24" t="s">
        <v>46</v>
      </c>
      <c r="C54" s="23" t="s">
        <v>253</v>
      </c>
      <c r="D54" s="26" t="s">
        <v>3</v>
      </c>
      <c r="E54" s="27">
        <v>1</v>
      </c>
      <c r="F54" s="43"/>
      <c r="G54" s="42">
        <f t="shared" si="1"/>
        <v>0</v>
      </c>
      <c r="H54" s="35"/>
      <c r="I54" s="35"/>
      <c r="J54" s="36"/>
      <c r="K54" s="51" t="s">
        <v>29</v>
      </c>
    </row>
    <row r="55" spans="1:11" s="2" customFormat="1" ht="28.8" x14ac:dyDescent="0.3">
      <c r="A55" s="25" t="s">
        <v>69</v>
      </c>
      <c r="B55" s="24" t="s">
        <v>167</v>
      </c>
      <c r="C55" s="23" t="s">
        <v>254</v>
      </c>
      <c r="D55" s="26" t="s">
        <v>3</v>
      </c>
      <c r="E55" s="27">
        <v>30</v>
      </c>
      <c r="F55" s="43"/>
      <c r="G55" s="42">
        <f t="shared" si="1"/>
        <v>0</v>
      </c>
      <c r="H55" s="35"/>
      <c r="I55" s="35"/>
      <c r="J55" s="36"/>
      <c r="K55" s="51" t="s">
        <v>29</v>
      </c>
    </row>
    <row r="56" spans="1:11" s="2" customFormat="1" ht="43.2" x14ac:dyDescent="0.3">
      <c r="A56" s="25" t="s">
        <v>70</v>
      </c>
      <c r="B56" s="24" t="s">
        <v>169</v>
      </c>
      <c r="C56" s="23" t="s">
        <v>280</v>
      </c>
      <c r="D56" s="26" t="s">
        <v>3</v>
      </c>
      <c r="E56" s="27">
        <v>1</v>
      </c>
      <c r="F56" s="43"/>
      <c r="G56" s="42">
        <f t="shared" si="1"/>
        <v>0</v>
      </c>
      <c r="H56" s="35"/>
      <c r="I56" s="35"/>
      <c r="J56" s="36"/>
      <c r="K56" s="51" t="s">
        <v>29</v>
      </c>
    </row>
    <row r="57" spans="1:11" s="2" customFormat="1" ht="43.2" x14ac:dyDescent="0.3">
      <c r="A57" s="25" t="s">
        <v>71</v>
      </c>
      <c r="B57" s="24" t="s">
        <v>171</v>
      </c>
      <c r="C57" s="23" t="s">
        <v>280</v>
      </c>
      <c r="D57" s="26" t="s">
        <v>3</v>
      </c>
      <c r="E57" s="27">
        <v>1</v>
      </c>
      <c r="F57" s="43"/>
      <c r="G57" s="42">
        <f t="shared" si="1"/>
        <v>0</v>
      </c>
      <c r="H57" s="35"/>
      <c r="I57" s="35"/>
      <c r="J57" s="36"/>
      <c r="K57" s="51" t="s">
        <v>29</v>
      </c>
    </row>
    <row r="58" spans="1:11" s="2" customFormat="1" ht="43.2" x14ac:dyDescent="0.3">
      <c r="A58" s="25" t="s">
        <v>72</v>
      </c>
      <c r="B58" s="24" t="s">
        <v>173</v>
      </c>
      <c r="C58" s="23" t="s">
        <v>281</v>
      </c>
      <c r="D58" s="26" t="s">
        <v>3</v>
      </c>
      <c r="E58" s="27">
        <v>1</v>
      </c>
      <c r="F58" s="43"/>
      <c r="G58" s="42">
        <f t="shared" si="1"/>
        <v>0</v>
      </c>
      <c r="H58" s="35"/>
      <c r="I58" s="35"/>
      <c r="J58" s="36"/>
      <c r="K58" s="51" t="s">
        <v>29</v>
      </c>
    </row>
    <row r="59" spans="1:11" s="2" customFormat="1" ht="43.2" x14ac:dyDescent="0.3">
      <c r="A59" s="25" t="s">
        <v>73</v>
      </c>
      <c r="B59" s="24" t="s">
        <v>175</v>
      </c>
      <c r="C59" s="23" t="s">
        <v>282</v>
      </c>
      <c r="D59" s="26" t="s">
        <v>3</v>
      </c>
      <c r="E59" s="27">
        <v>1</v>
      </c>
      <c r="F59" s="43"/>
      <c r="G59" s="42">
        <f t="shared" si="1"/>
        <v>0</v>
      </c>
      <c r="H59" s="35"/>
      <c r="I59" s="35"/>
      <c r="J59" s="36"/>
      <c r="K59" s="51" t="s">
        <v>29</v>
      </c>
    </row>
    <row r="60" spans="1:11" s="2" customFormat="1" ht="28.8" x14ac:dyDescent="0.3">
      <c r="A60" s="25" t="s">
        <v>74</v>
      </c>
      <c r="B60" s="24" t="s">
        <v>177</v>
      </c>
      <c r="C60" s="23" t="s">
        <v>283</v>
      </c>
      <c r="D60" s="26" t="s">
        <v>3</v>
      </c>
      <c r="E60" s="27">
        <v>1</v>
      </c>
      <c r="F60" s="43"/>
      <c r="G60" s="42">
        <f t="shared" si="1"/>
        <v>0</v>
      </c>
      <c r="H60" s="35"/>
      <c r="I60" s="35"/>
      <c r="J60" s="36"/>
      <c r="K60" s="51" t="s">
        <v>29</v>
      </c>
    </row>
    <row r="61" spans="1:11" s="2" customFormat="1" ht="28.8" x14ac:dyDescent="0.3">
      <c r="A61" s="25">
        <v>41</v>
      </c>
      <c r="B61" s="24" t="s">
        <v>179</v>
      </c>
      <c r="C61" s="23" t="s">
        <v>284</v>
      </c>
      <c r="D61" s="26" t="s">
        <v>3</v>
      </c>
      <c r="E61" s="27">
        <v>1</v>
      </c>
      <c r="F61" s="43"/>
      <c r="G61" s="42">
        <f t="shared" si="1"/>
        <v>0</v>
      </c>
      <c r="H61" s="35"/>
      <c r="I61" s="35"/>
      <c r="J61" s="36"/>
      <c r="K61" s="51" t="s">
        <v>29</v>
      </c>
    </row>
    <row r="62" spans="1:11" s="2" customFormat="1" ht="28.8" x14ac:dyDescent="0.3">
      <c r="A62" s="25" t="s">
        <v>75</v>
      </c>
      <c r="B62" s="24" t="s">
        <v>181</v>
      </c>
      <c r="C62" s="23" t="s">
        <v>285</v>
      </c>
      <c r="D62" s="26" t="s">
        <v>3</v>
      </c>
      <c r="E62" s="27">
        <v>1</v>
      </c>
      <c r="F62" s="43"/>
      <c r="G62" s="42">
        <f t="shared" si="1"/>
        <v>0</v>
      </c>
      <c r="H62" s="35"/>
      <c r="I62" s="35"/>
      <c r="J62" s="36"/>
      <c r="K62" s="51" t="s">
        <v>29</v>
      </c>
    </row>
    <row r="63" spans="1:11" s="2" customFormat="1" ht="86.4" x14ac:dyDescent="0.3">
      <c r="A63" s="25" t="s">
        <v>76</v>
      </c>
      <c r="B63" s="24" t="s">
        <v>183</v>
      </c>
      <c r="C63" s="23" t="s">
        <v>286</v>
      </c>
      <c r="D63" s="26" t="s">
        <v>3</v>
      </c>
      <c r="E63" s="27">
        <v>1</v>
      </c>
      <c r="F63" s="43"/>
      <c r="G63" s="42">
        <f t="shared" si="1"/>
        <v>0</v>
      </c>
      <c r="H63" s="35"/>
      <c r="I63" s="35"/>
      <c r="J63" s="36"/>
      <c r="K63" s="51" t="s">
        <v>29</v>
      </c>
    </row>
    <row r="64" spans="1:11" s="2" customFormat="1" ht="43.2" x14ac:dyDescent="0.3">
      <c r="A64" s="25" t="s">
        <v>77</v>
      </c>
      <c r="B64" s="24" t="s">
        <v>185</v>
      </c>
      <c r="C64" s="23" t="s">
        <v>287</v>
      </c>
      <c r="D64" s="26" t="s">
        <v>3</v>
      </c>
      <c r="E64" s="27">
        <v>1</v>
      </c>
      <c r="F64" s="43"/>
      <c r="G64" s="42">
        <f t="shared" si="1"/>
        <v>0</v>
      </c>
      <c r="H64" s="35"/>
      <c r="I64" s="35"/>
      <c r="J64" s="36"/>
      <c r="K64" s="51" t="s">
        <v>29</v>
      </c>
    </row>
    <row r="65" spans="1:15" s="2" customFormat="1" ht="28.8" x14ac:dyDescent="0.3">
      <c r="A65" s="25" t="s">
        <v>78</v>
      </c>
      <c r="B65" s="24" t="s">
        <v>187</v>
      </c>
      <c r="C65" s="23" t="s">
        <v>288</v>
      </c>
      <c r="D65" s="26" t="s">
        <v>3</v>
      </c>
      <c r="E65" s="27">
        <v>1</v>
      </c>
      <c r="F65" s="43"/>
      <c r="G65" s="42">
        <f t="shared" si="1"/>
        <v>0</v>
      </c>
      <c r="H65" s="35"/>
      <c r="I65" s="35"/>
      <c r="J65" s="36"/>
      <c r="K65" s="51" t="s">
        <v>29</v>
      </c>
    </row>
    <row r="66" spans="1:15" s="2" customFormat="1" ht="28.8" x14ac:dyDescent="0.3">
      <c r="A66" s="25" t="s">
        <v>79</v>
      </c>
      <c r="B66" s="24" t="s">
        <v>189</v>
      </c>
      <c r="C66" s="23" t="s">
        <v>289</v>
      </c>
      <c r="D66" s="26" t="s">
        <v>3</v>
      </c>
      <c r="E66" s="27">
        <v>1</v>
      </c>
      <c r="F66" s="43"/>
      <c r="G66" s="42">
        <f t="shared" si="1"/>
        <v>0</v>
      </c>
      <c r="H66" s="35"/>
      <c r="I66" s="35"/>
      <c r="J66" s="36"/>
      <c r="K66" s="51" t="s">
        <v>29</v>
      </c>
    </row>
    <row r="67" spans="1:15" s="2" customFormat="1" ht="28.8" x14ac:dyDescent="0.3">
      <c r="A67" s="25" t="s">
        <v>80</v>
      </c>
      <c r="B67" s="24" t="s">
        <v>191</v>
      </c>
      <c r="C67" s="23" t="s">
        <v>290</v>
      </c>
      <c r="D67" s="26" t="s">
        <v>3</v>
      </c>
      <c r="E67" s="27">
        <v>1</v>
      </c>
      <c r="F67" s="43"/>
      <c r="G67" s="42">
        <f t="shared" si="1"/>
        <v>0</v>
      </c>
      <c r="H67" s="35"/>
      <c r="I67" s="35"/>
      <c r="J67" s="36"/>
      <c r="K67" s="51" t="s">
        <v>29</v>
      </c>
    </row>
    <row r="68" spans="1:15" s="2" customFormat="1" ht="144" x14ac:dyDescent="0.3">
      <c r="A68" s="25" t="s">
        <v>81</v>
      </c>
      <c r="B68" s="24" t="s">
        <v>193</v>
      </c>
      <c r="C68" s="23" t="s">
        <v>255</v>
      </c>
      <c r="D68" s="26" t="s">
        <v>3</v>
      </c>
      <c r="E68" s="27">
        <v>1</v>
      </c>
      <c r="F68" s="43"/>
      <c r="G68" s="42">
        <f t="shared" si="1"/>
        <v>0</v>
      </c>
      <c r="H68" s="35"/>
      <c r="I68" s="35"/>
      <c r="J68" s="36"/>
      <c r="K68" s="51" t="s">
        <v>29</v>
      </c>
    </row>
    <row r="69" spans="1:15" s="2" customFormat="1" ht="86.4" x14ac:dyDescent="0.3">
      <c r="A69" s="25" t="s">
        <v>82</v>
      </c>
      <c r="B69" s="24" t="s">
        <v>112</v>
      </c>
      <c r="C69" s="23" t="s">
        <v>44</v>
      </c>
      <c r="D69" s="26" t="s">
        <v>3</v>
      </c>
      <c r="E69" s="27">
        <v>1</v>
      </c>
      <c r="F69" s="43"/>
      <c r="G69" s="42">
        <f t="shared" si="1"/>
        <v>0</v>
      </c>
      <c r="H69" s="35"/>
      <c r="I69" s="35"/>
      <c r="J69" s="36"/>
      <c r="K69" s="51" t="s">
        <v>29</v>
      </c>
    </row>
    <row r="70" spans="1:15" s="2" customFormat="1" ht="57.6" x14ac:dyDescent="0.3">
      <c r="A70" s="25" t="s">
        <v>83</v>
      </c>
      <c r="B70" s="24" t="s">
        <v>110</v>
      </c>
      <c r="C70" s="23" t="s">
        <v>47</v>
      </c>
      <c r="D70" s="26" t="s">
        <v>3</v>
      </c>
      <c r="E70" s="27">
        <v>1</v>
      </c>
      <c r="F70" s="43"/>
      <c r="G70" s="42">
        <f t="shared" si="1"/>
        <v>0</v>
      </c>
      <c r="H70" s="35"/>
      <c r="I70" s="35"/>
      <c r="J70" s="36"/>
      <c r="K70" s="51" t="s">
        <v>29</v>
      </c>
    </row>
    <row r="71" spans="1:15" s="2" customFormat="1" ht="43.2" x14ac:dyDescent="0.3">
      <c r="A71" s="25" t="s">
        <v>84</v>
      </c>
      <c r="B71" s="24" t="s">
        <v>108</v>
      </c>
      <c r="C71" s="23" t="s">
        <v>219</v>
      </c>
      <c r="D71" s="26" t="s">
        <v>3</v>
      </c>
      <c r="E71" s="27">
        <v>1</v>
      </c>
      <c r="F71" s="43"/>
      <c r="G71" s="42">
        <f t="shared" si="1"/>
        <v>0</v>
      </c>
      <c r="H71" s="35"/>
      <c r="I71" s="35"/>
      <c r="J71" s="36"/>
      <c r="K71" s="51" t="s">
        <v>29</v>
      </c>
    </row>
    <row r="72" spans="1:15" ht="15.75" customHeight="1" x14ac:dyDescent="0.3">
      <c r="A72" s="3"/>
      <c r="B72" s="82" t="s">
        <v>30</v>
      </c>
      <c r="C72" s="83"/>
      <c r="D72" s="54"/>
      <c r="E72" s="54"/>
      <c r="F72" s="54"/>
      <c r="G72" s="54"/>
      <c r="H72" s="54"/>
      <c r="I72" s="54"/>
      <c r="J72" s="54"/>
      <c r="K72" s="55"/>
    </row>
    <row r="73" spans="1:15" ht="140.25" customHeight="1" x14ac:dyDescent="0.3">
      <c r="A73" s="25" t="s">
        <v>2</v>
      </c>
      <c r="B73" s="24" t="s">
        <v>93</v>
      </c>
      <c r="C73" s="23" t="s">
        <v>293</v>
      </c>
      <c r="D73" s="37" t="s">
        <v>3</v>
      </c>
      <c r="E73" s="38">
        <v>1</v>
      </c>
      <c r="F73" s="41"/>
      <c r="G73" s="42">
        <f>E73*F73</f>
        <v>0</v>
      </c>
      <c r="H73" s="35"/>
      <c r="I73" s="35"/>
      <c r="J73" s="36"/>
      <c r="K73" s="51" t="s">
        <v>32</v>
      </c>
      <c r="O73" s="56"/>
    </row>
    <row r="74" spans="1:15" ht="57.6" x14ac:dyDescent="0.3">
      <c r="A74" s="25" t="s">
        <v>4</v>
      </c>
      <c r="B74" s="24" t="s">
        <v>198</v>
      </c>
      <c r="C74" s="23" t="s">
        <v>256</v>
      </c>
      <c r="D74" s="32" t="s">
        <v>3</v>
      </c>
      <c r="E74" s="46">
        <v>1</v>
      </c>
      <c r="F74" s="41"/>
      <c r="G74" s="42">
        <f t="shared" ref="G74:G91" si="2">E74*F74</f>
        <v>0</v>
      </c>
      <c r="H74" s="35"/>
      <c r="I74" s="35"/>
      <c r="J74" s="36"/>
      <c r="K74" s="51" t="s">
        <v>32</v>
      </c>
    </row>
    <row r="75" spans="1:15" s="1" customFormat="1" ht="57.6" x14ac:dyDescent="0.3">
      <c r="A75" s="25" t="s">
        <v>5</v>
      </c>
      <c r="B75" s="24" t="s">
        <v>199</v>
      </c>
      <c r="C75" s="23" t="s">
        <v>257</v>
      </c>
      <c r="D75" s="26" t="s">
        <v>3</v>
      </c>
      <c r="E75" s="27">
        <v>1</v>
      </c>
      <c r="F75" s="41"/>
      <c r="G75" s="42">
        <f t="shared" si="2"/>
        <v>0</v>
      </c>
      <c r="H75" s="35"/>
      <c r="I75" s="35"/>
      <c r="J75" s="36"/>
      <c r="K75" s="51" t="s">
        <v>32</v>
      </c>
    </row>
    <row r="76" spans="1:15" s="1" customFormat="1" ht="115.2" x14ac:dyDescent="0.3">
      <c r="A76" s="25" t="s">
        <v>6</v>
      </c>
      <c r="B76" s="24" t="s">
        <v>45</v>
      </c>
      <c r="C76" s="23" t="s">
        <v>258</v>
      </c>
      <c r="D76" s="32" t="s">
        <v>3</v>
      </c>
      <c r="E76" s="46">
        <v>1</v>
      </c>
      <c r="F76" s="41"/>
      <c r="G76" s="42">
        <f t="shared" si="2"/>
        <v>0</v>
      </c>
      <c r="H76" s="35"/>
      <c r="I76" s="35"/>
      <c r="J76" s="36"/>
      <c r="K76" s="51" t="s">
        <v>32</v>
      </c>
    </row>
    <row r="77" spans="1:15" s="1" customFormat="1" ht="86.4" x14ac:dyDescent="0.3">
      <c r="A77" s="25" t="s">
        <v>7</v>
      </c>
      <c r="B77" s="24" t="s">
        <v>95</v>
      </c>
      <c r="C77" s="23" t="s">
        <v>259</v>
      </c>
      <c r="D77" s="37" t="s">
        <v>3</v>
      </c>
      <c r="E77" s="38">
        <v>2</v>
      </c>
      <c r="F77" s="41"/>
      <c r="G77" s="42">
        <f t="shared" si="2"/>
        <v>0</v>
      </c>
      <c r="H77" s="35"/>
      <c r="I77" s="35"/>
      <c r="J77" s="36"/>
      <c r="K77" s="51" t="s">
        <v>32</v>
      </c>
    </row>
    <row r="78" spans="1:15" s="1" customFormat="1" ht="187.2" x14ac:dyDescent="0.3">
      <c r="A78" s="25" t="s">
        <v>8</v>
      </c>
      <c r="B78" s="24" t="s">
        <v>46</v>
      </c>
      <c r="C78" s="23" t="s">
        <v>253</v>
      </c>
      <c r="D78" s="26" t="s">
        <v>3</v>
      </c>
      <c r="E78" s="27">
        <v>1</v>
      </c>
      <c r="F78" s="41"/>
      <c r="G78" s="42">
        <f t="shared" si="2"/>
        <v>0</v>
      </c>
      <c r="H78" s="35"/>
      <c r="I78" s="35"/>
      <c r="J78" s="36"/>
      <c r="K78" s="51" t="s">
        <v>32</v>
      </c>
    </row>
    <row r="79" spans="1:15" s="1" customFormat="1" ht="28.8" x14ac:dyDescent="0.3">
      <c r="A79" s="25" t="s">
        <v>9</v>
      </c>
      <c r="B79" s="24" t="s">
        <v>200</v>
      </c>
      <c r="C79" s="23" t="s">
        <v>260</v>
      </c>
      <c r="D79" s="32" t="s">
        <v>3</v>
      </c>
      <c r="E79" s="33">
        <v>10</v>
      </c>
      <c r="F79" s="41"/>
      <c r="G79" s="42">
        <f t="shared" si="2"/>
        <v>0</v>
      </c>
      <c r="H79" s="35"/>
      <c r="I79" s="35"/>
      <c r="J79" s="36"/>
      <c r="K79" s="51" t="s">
        <v>32</v>
      </c>
    </row>
    <row r="80" spans="1:15" s="1" customFormat="1" ht="28.8" x14ac:dyDescent="0.3">
      <c r="A80" s="25" t="s">
        <v>31</v>
      </c>
      <c r="B80" s="24" t="s">
        <v>201</v>
      </c>
      <c r="C80" s="23" t="s">
        <v>261</v>
      </c>
      <c r="D80" s="26" t="s">
        <v>3</v>
      </c>
      <c r="E80" s="44">
        <v>10</v>
      </c>
      <c r="F80" s="41"/>
      <c r="G80" s="42">
        <f t="shared" si="2"/>
        <v>0</v>
      </c>
      <c r="H80" s="35"/>
      <c r="I80" s="35"/>
      <c r="J80" s="36"/>
      <c r="K80" s="51" t="s">
        <v>32</v>
      </c>
    </row>
    <row r="81" spans="1:11" s="1" customFormat="1" ht="28.8" x14ac:dyDescent="0.3">
      <c r="A81" s="25" t="s">
        <v>43</v>
      </c>
      <c r="B81" s="24" t="s">
        <v>202</v>
      </c>
      <c r="C81" s="23" t="s">
        <v>291</v>
      </c>
      <c r="D81" s="26" t="s">
        <v>3</v>
      </c>
      <c r="E81" s="44">
        <v>2</v>
      </c>
      <c r="F81" s="41"/>
      <c r="G81" s="42">
        <f t="shared" si="2"/>
        <v>0</v>
      </c>
      <c r="H81" s="35"/>
      <c r="I81" s="35"/>
      <c r="J81" s="36"/>
      <c r="K81" s="51" t="s">
        <v>32</v>
      </c>
    </row>
    <row r="82" spans="1:11" s="1" customFormat="1" ht="57.6" x14ac:dyDescent="0.3">
      <c r="A82" s="53" t="s">
        <v>18</v>
      </c>
      <c r="B82" s="24" t="s">
        <v>203</v>
      </c>
      <c r="C82" s="23" t="s">
        <v>47</v>
      </c>
      <c r="D82" s="39" t="s">
        <v>3</v>
      </c>
      <c r="E82" s="40">
        <v>1</v>
      </c>
      <c r="F82" s="41"/>
      <c r="G82" s="42">
        <f t="shared" si="2"/>
        <v>0</v>
      </c>
      <c r="H82" s="35"/>
      <c r="I82" s="35"/>
      <c r="J82" s="36"/>
      <c r="K82" s="51" t="s">
        <v>32</v>
      </c>
    </row>
    <row r="83" spans="1:11" s="1" customFormat="1" ht="28.8" x14ac:dyDescent="0.3">
      <c r="A83" s="25" t="s">
        <v>19</v>
      </c>
      <c r="B83" s="24" t="s">
        <v>292</v>
      </c>
      <c r="C83" s="23" t="s">
        <v>262</v>
      </c>
      <c r="D83" s="37" t="s">
        <v>3</v>
      </c>
      <c r="E83" s="38">
        <v>2</v>
      </c>
      <c r="F83" s="41"/>
      <c r="G83" s="42">
        <f t="shared" si="2"/>
        <v>0</v>
      </c>
      <c r="H83" s="35"/>
      <c r="I83" s="35"/>
      <c r="J83" s="36"/>
      <c r="K83" s="51" t="s">
        <v>32</v>
      </c>
    </row>
    <row r="84" spans="1:11" s="1" customFormat="1" ht="28.8" x14ac:dyDescent="0.3">
      <c r="A84" s="25" t="s">
        <v>20</v>
      </c>
      <c r="B84" s="24" t="s">
        <v>205</v>
      </c>
      <c r="C84" s="23" t="s">
        <v>263</v>
      </c>
      <c r="D84" s="37" t="s">
        <v>3</v>
      </c>
      <c r="E84" s="38">
        <v>1</v>
      </c>
      <c r="F84" s="41"/>
      <c r="G84" s="42">
        <f t="shared" si="2"/>
        <v>0</v>
      </c>
      <c r="H84" s="35"/>
      <c r="I84" s="35"/>
      <c r="J84" s="36"/>
      <c r="K84" s="51" t="s">
        <v>32</v>
      </c>
    </row>
    <row r="85" spans="1:11" s="1" customFormat="1" ht="28.8" x14ac:dyDescent="0.3">
      <c r="A85" s="25" t="s">
        <v>21</v>
      </c>
      <c r="B85" s="24" t="s">
        <v>206</v>
      </c>
      <c r="C85" s="23" t="s">
        <v>264</v>
      </c>
      <c r="D85" s="37" t="s">
        <v>3</v>
      </c>
      <c r="E85" s="38">
        <v>1</v>
      </c>
      <c r="F85" s="41"/>
      <c r="G85" s="42">
        <f t="shared" si="2"/>
        <v>0</v>
      </c>
      <c r="H85" s="35"/>
      <c r="I85" s="35"/>
      <c r="J85" s="36"/>
      <c r="K85" s="51" t="s">
        <v>32</v>
      </c>
    </row>
    <row r="86" spans="1:11" s="1" customFormat="1" ht="28.8" x14ac:dyDescent="0.3">
      <c r="A86" s="25" t="s">
        <v>22</v>
      </c>
      <c r="B86" s="24" t="s">
        <v>207</v>
      </c>
      <c r="C86" s="23" t="s">
        <v>265</v>
      </c>
      <c r="D86" s="37" t="s">
        <v>3</v>
      </c>
      <c r="E86" s="38">
        <v>1</v>
      </c>
      <c r="F86" s="41"/>
      <c r="G86" s="42">
        <f t="shared" si="2"/>
        <v>0</v>
      </c>
      <c r="H86" s="35"/>
      <c r="I86" s="35"/>
      <c r="J86" s="36"/>
      <c r="K86" s="51" t="s">
        <v>32</v>
      </c>
    </row>
    <row r="87" spans="1:11" s="1" customFormat="1" ht="28.8" x14ac:dyDescent="0.3">
      <c r="A87" s="25" t="s">
        <v>23</v>
      </c>
      <c r="B87" s="24" t="s">
        <v>208</v>
      </c>
      <c r="C87" s="23" t="s">
        <v>267</v>
      </c>
      <c r="D87" s="37" t="s">
        <v>3</v>
      </c>
      <c r="E87" s="38">
        <v>1</v>
      </c>
      <c r="F87" s="41"/>
      <c r="G87" s="42">
        <f t="shared" si="2"/>
        <v>0</v>
      </c>
      <c r="H87" s="35"/>
      <c r="I87" s="35"/>
      <c r="J87" s="36"/>
      <c r="K87" s="51" t="s">
        <v>32</v>
      </c>
    </row>
    <row r="88" spans="1:11" s="1" customFormat="1" ht="28.8" x14ac:dyDescent="0.3">
      <c r="A88" s="25" t="s">
        <v>24</v>
      </c>
      <c r="B88" s="24" t="s">
        <v>209</v>
      </c>
      <c r="C88" s="23" t="s">
        <v>266</v>
      </c>
      <c r="D88" s="37" t="s">
        <v>3</v>
      </c>
      <c r="E88" s="38">
        <v>20</v>
      </c>
      <c r="F88" s="41"/>
      <c r="G88" s="42">
        <f t="shared" si="2"/>
        <v>0</v>
      </c>
      <c r="H88" s="35"/>
      <c r="I88" s="35"/>
      <c r="J88" s="36"/>
      <c r="K88" s="51" t="s">
        <v>32</v>
      </c>
    </row>
    <row r="89" spans="1:11" s="1" customFormat="1" ht="28.8" x14ac:dyDescent="0.3">
      <c r="A89" s="25" t="s">
        <v>48</v>
      </c>
      <c r="B89" s="24" t="s">
        <v>210</v>
      </c>
      <c r="C89" s="23" t="s">
        <v>268</v>
      </c>
      <c r="D89" s="37" t="s">
        <v>3</v>
      </c>
      <c r="E89" s="38">
        <v>20</v>
      </c>
      <c r="F89" s="41"/>
      <c r="G89" s="42">
        <f t="shared" si="2"/>
        <v>0</v>
      </c>
      <c r="H89" s="35"/>
      <c r="I89" s="35"/>
      <c r="J89" s="36"/>
      <c r="K89" s="51" t="s">
        <v>32</v>
      </c>
    </row>
    <row r="90" spans="1:11" ht="43.2" x14ac:dyDescent="0.3">
      <c r="A90" s="25" t="s">
        <v>49</v>
      </c>
      <c r="B90" s="24" t="s">
        <v>211</v>
      </c>
      <c r="C90" s="23" t="s">
        <v>269</v>
      </c>
      <c r="D90" s="37" t="s">
        <v>3</v>
      </c>
      <c r="E90" s="38">
        <v>20</v>
      </c>
      <c r="F90" s="41"/>
      <c r="G90" s="42">
        <f t="shared" si="2"/>
        <v>0</v>
      </c>
      <c r="H90" s="35"/>
      <c r="I90" s="35"/>
      <c r="J90" s="36"/>
      <c r="K90" s="51" t="s">
        <v>32</v>
      </c>
    </row>
    <row r="91" spans="1:11" ht="30.75" customHeight="1" x14ac:dyDescent="0.3">
      <c r="A91" s="25" t="s">
        <v>50</v>
      </c>
      <c r="B91" s="24" t="s">
        <v>212</v>
      </c>
      <c r="C91" s="23" t="s">
        <v>270</v>
      </c>
      <c r="D91" s="37" t="s">
        <v>3</v>
      </c>
      <c r="E91" s="38">
        <v>20</v>
      </c>
      <c r="F91" s="41"/>
      <c r="G91" s="42">
        <f t="shared" si="2"/>
        <v>0</v>
      </c>
      <c r="H91" s="35"/>
      <c r="I91" s="35"/>
      <c r="J91" s="36"/>
      <c r="K91" s="51" t="s">
        <v>32</v>
      </c>
    </row>
    <row r="92" spans="1:11" ht="15" x14ac:dyDescent="0.25">
      <c r="A92" s="3"/>
      <c r="B92" s="79" t="s">
        <v>10</v>
      </c>
      <c r="C92" s="79"/>
      <c r="D92" s="79"/>
      <c r="E92" s="79"/>
      <c r="F92" s="79"/>
      <c r="G92" s="48">
        <f>SUM(G6:G91)</f>
        <v>0</v>
      </c>
      <c r="H92" s="3"/>
      <c r="I92" s="3"/>
      <c r="J92" s="3"/>
      <c r="K92" s="50"/>
    </row>
    <row r="94" spans="1:11" ht="17.399999999999999" x14ac:dyDescent="0.3">
      <c r="C94" s="11" t="s">
        <v>37</v>
      </c>
      <c r="D94" s="71" t="s">
        <v>36</v>
      </c>
      <c r="E94" s="71"/>
      <c r="F94" s="72"/>
    </row>
    <row r="95" spans="1:11" ht="19.5" customHeight="1" x14ac:dyDescent="0.3">
      <c r="C95" s="9" t="s">
        <v>33</v>
      </c>
      <c r="D95" s="73" t="s">
        <v>34</v>
      </c>
      <c r="E95" s="74"/>
      <c r="F95" s="75"/>
    </row>
    <row r="96" spans="1:11" ht="30" customHeight="1" x14ac:dyDescent="0.3">
      <c r="C96" s="8" t="s">
        <v>14</v>
      </c>
      <c r="D96" s="76">
        <f>SUM(G6:G19)</f>
        <v>0</v>
      </c>
      <c r="E96" s="77"/>
      <c r="F96" s="78"/>
    </row>
    <row r="97" spans="3:9" ht="27" customHeight="1" x14ac:dyDescent="0.3">
      <c r="C97" s="8" t="s">
        <v>26</v>
      </c>
      <c r="D97" s="76">
        <f>SUM(G21:G71)</f>
        <v>0</v>
      </c>
      <c r="E97" s="77"/>
      <c r="F97" s="78"/>
      <c r="I97" s="1"/>
    </row>
    <row r="98" spans="3:9" ht="30" customHeight="1" x14ac:dyDescent="0.3">
      <c r="C98" s="8" t="s">
        <v>30</v>
      </c>
      <c r="D98" s="76">
        <f>SUM(G73:G91)</f>
        <v>0</v>
      </c>
      <c r="E98" s="77"/>
      <c r="F98" s="78"/>
    </row>
    <row r="99" spans="3:9" ht="15.75" customHeight="1" x14ac:dyDescent="0.3">
      <c r="C99" s="10" t="s">
        <v>35</v>
      </c>
      <c r="D99" s="68">
        <f>SUM(D96:F98)</f>
        <v>0</v>
      </c>
      <c r="E99" s="69"/>
      <c r="F99" s="70"/>
      <c r="G99" s="57">
        <f>D99-G92</f>
        <v>0</v>
      </c>
    </row>
    <row r="100" spans="3:9" ht="15.75" x14ac:dyDescent="0.25">
      <c r="D100" s="4"/>
    </row>
  </sheetData>
  <mergeCells count="11">
    <mergeCell ref="B92:F92"/>
    <mergeCell ref="A1:F3"/>
    <mergeCell ref="B20:C20"/>
    <mergeCell ref="B5:C5"/>
    <mergeCell ref="B72:C72"/>
    <mergeCell ref="D99:F99"/>
    <mergeCell ref="D94:F94"/>
    <mergeCell ref="D95:F95"/>
    <mergeCell ref="D96:F96"/>
    <mergeCell ref="D97:F97"/>
    <mergeCell ref="D98:F98"/>
  </mergeCells>
  <pageMargins left="0.51181102362204722" right="0.31496062992125984" top="0.39370078740157483" bottom="0.59055118110236227" header="0.11811023622047245" footer="0.11811023622047245"/>
  <pageSetup paperSize="9" scale="78" fitToHeight="9" orientation="landscape" r:id="rId1"/>
  <headerFooter>
    <oddFooter>&amp;LUčební pomůcky&amp;R&amp;P/&amp;N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"/>
  <sheetViews>
    <sheetView workbookViewId="0">
      <selection sqref="A1:C89"/>
    </sheetView>
  </sheetViews>
  <sheetFormatPr defaultRowHeight="17.25" customHeight="1" x14ac:dyDescent="0.3"/>
  <cols>
    <col min="1" max="1" width="12.109375" customWidth="1"/>
    <col min="2" max="2" width="66.109375" customWidth="1"/>
  </cols>
  <sheetData>
    <row r="1" spans="1:3" ht="17.25" customHeight="1" thickBot="1" x14ac:dyDescent="0.35">
      <c r="A1" s="12" t="s">
        <v>87</v>
      </c>
      <c r="B1" s="13" t="s">
        <v>88</v>
      </c>
      <c r="C1" s="14" t="s">
        <v>89</v>
      </c>
    </row>
    <row r="2" spans="1:3" ht="17.25" customHeight="1" thickBot="1" x14ac:dyDescent="0.35">
      <c r="A2" s="15" t="s">
        <v>90</v>
      </c>
      <c r="B2" s="16" t="s">
        <v>91</v>
      </c>
      <c r="C2" s="17">
        <v>15</v>
      </c>
    </row>
    <row r="3" spans="1:3" ht="17.25" customHeight="1" thickBot="1" x14ac:dyDescent="0.35">
      <c r="A3" s="15" t="s">
        <v>92</v>
      </c>
      <c r="B3" s="16" t="s">
        <v>93</v>
      </c>
      <c r="C3" s="17">
        <v>1</v>
      </c>
    </row>
    <row r="4" spans="1:3" ht="17.25" customHeight="1" thickBot="1" x14ac:dyDescent="0.35">
      <c r="A4" s="15" t="s">
        <v>94</v>
      </c>
      <c r="B4" s="16" t="s">
        <v>95</v>
      </c>
      <c r="C4" s="17">
        <v>15</v>
      </c>
    </row>
    <row r="5" spans="1:3" ht="17.25" customHeight="1" thickBot="1" x14ac:dyDescent="0.35">
      <c r="A5" s="15" t="s">
        <v>96</v>
      </c>
      <c r="B5" s="16" t="s">
        <v>38</v>
      </c>
      <c r="C5" s="17">
        <v>1</v>
      </c>
    </row>
    <row r="6" spans="1:3" ht="17.25" customHeight="1" thickBot="1" x14ac:dyDescent="0.35">
      <c r="A6" s="15" t="s">
        <v>97</v>
      </c>
      <c r="B6" s="16" t="s">
        <v>39</v>
      </c>
      <c r="C6" s="17">
        <v>1</v>
      </c>
    </row>
    <row r="7" spans="1:3" ht="17.25" customHeight="1" thickBot="1" x14ac:dyDescent="0.35">
      <c r="A7" s="15" t="s">
        <v>98</v>
      </c>
      <c r="B7" s="16" t="s">
        <v>40</v>
      </c>
      <c r="C7" s="17">
        <v>1</v>
      </c>
    </row>
    <row r="8" spans="1:3" ht="17.25" customHeight="1" thickBot="1" x14ac:dyDescent="0.35">
      <c r="A8" s="15" t="s">
        <v>99</v>
      </c>
      <c r="B8" s="16" t="s">
        <v>41</v>
      </c>
      <c r="C8" s="17">
        <v>1</v>
      </c>
    </row>
    <row r="9" spans="1:3" ht="17.25" customHeight="1" thickBot="1" x14ac:dyDescent="0.35">
      <c r="A9" s="15" t="s">
        <v>100</v>
      </c>
      <c r="B9" s="16" t="s">
        <v>42</v>
      </c>
      <c r="C9" s="17">
        <v>1</v>
      </c>
    </row>
    <row r="10" spans="1:3" ht="17.25" customHeight="1" thickBot="1" x14ac:dyDescent="0.35">
      <c r="A10" s="15" t="s">
        <v>101</v>
      </c>
      <c r="B10" s="16" t="s">
        <v>102</v>
      </c>
      <c r="C10" s="17">
        <v>4</v>
      </c>
    </row>
    <row r="11" spans="1:3" ht="17.25" customHeight="1" thickBot="1" x14ac:dyDescent="0.35">
      <c r="A11" s="15" t="s">
        <v>103</v>
      </c>
      <c r="B11" s="16" t="s">
        <v>104</v>
      </c>
      <c r="C11" s="17">
        <v>1</v>
      </c>
    </row>
    <row r="12" spans="1:3" ht="17.25" customHeight="1" thickBot="1" x14ac:dyDescent="0.35">
      <c r="A12" s="15" t="s">
        <v>105</v>
      </c>
      <c r="B12" s="16" t="s">
        <v>106</v>
      </c>
      <c r="C12" s="17">
        <v>1</v>
      </c>
    </row>
    <row r="13" spans="1:3" ht="17.25" customHeight="1" thickBot="1" x14ac:dyDescent="0.35">
      <c r="A13" s="15" t="s">
        <v>107</v>
      </c>
      <c r="B13" s="16" t="s">
        <v>108</v>
      </c>
      <c r="C13" s="17">
        <v>1</v>
      </c>
    </row>
    <row r="14" spans="1:3" ht="17.25" customHeight="1" thickBot="1" x14ac:dyDescent="0.35">
      <c r="A14" s="15" t="s">
        <v>109</v>
      </c>
      <c r="B14" s="16" t="s">
        <v>110</v>
      </c>
      <c r="C14" s="17">
        <v>1</v>
      </c>
    </row>
    <row r="15" spans="1:3" ht="17.25" customHeight="1" thickBot="1" x14ac:dyDescent="0.35">
      <c r="A15" s="15" t="s">
        <v>111</v>
      </c>
      <c r="B15" s="16" t="s">
        <v>112</v>
      </c>
      <c r="C15" s="17">
        <v>1</v>
      </c>
    </row>
    <row r="16" spans="1:3" ht="17.25" customHeight="1" thickBot="1" x14ac:dyDescent="0.35">
      <c r="A16" s="15" t="s">
        <v>113</v>
      </c>
      <c r="B16" s="16" t="s">
        <v>114</v>
      </c>
      <c r="C16" s="17">
        <v>4</v>
      </c>
    </row>
    <row r="17" spans="1:3" ht="17.25" customHeight="1" thickBot="1" x14ac:dyDescent="0.35">
      <c r="A17" s="18"/>
      <c r="B17" s="19" t="s">
        <v>115</v>
      </c>
      <c r="C17" s="20"/>
    </row>
    <row r="18" spans="1:3" ht="17.25" customHeight="1" thickBot="1" x14ac:dyDescent="0.35">
      <c r="A18" s="15" t="s">
        <v>90</v>
      </c>
      <c r="B18" s="16" t="s">
        <v>91</v>
      </c>
      <c r="C18" s="17">
        <v>15</v>
      </c>
    </row>
    <row r="19" spans="1:3" ht="17.25" customHeight="1" thickBot="1" x14ac:dyDescent="0.35">
      <c r="A19" s="15" t="s">
        <v>92</v>
      </c>
      <c r="B19" s="16" t="s">
        <v>93</v>
      </c>
      <c r="C19" s="17">
        <v>1</v>
      </c>
    </row>
    <row r="20" spans="1:3" ht="17.25" customHeight="1" thickBot="1" x14ac:dyDescent="0.35">
      <c r="A20" s="15" t="s">
        <v>94</v>
      </c>
      <c r="B20" s="16" t="s">
        <v>116</v>
      </c>
      <c r="C20" s="17">
        <v>1</v>
      </c>
    </row>
    <row r="21" spans="1:3" ht="17.25" customHeight="1" thickBot="1" x14ac:dyDescent="0.35">
      <c r="A21" s="15" t="s">
        <v>117</v>
      </c>
      <c r="B21" s="16" t="s">
        <v>118</v>
      </c>
      <c r="C21" s="17">
        <v>1</v>
      </c>
    </row>
    <row r="22" spans="1:3" ht="17.25" customHeight="1" thickBot="1" x14ac:dyDescent="0.35">
      <c r="A22" s="15" t="s">
        <v>97</v>
      </c>
      <c r="B22" s="16" t="s">
        <v>119</v>
      </c>
      <c r="C22" s="17">
        <v>1</v>
      </c>
    </row>
    <row r="23" spans="1:3" ht="17.25" customHeight="1" thickBot="1" x14ac:dyDescent="0.35">
      <c r="A23" s="15" t="s">
        <v>98</v>
      </c>
      <c r="B23" s="16" t="s">
        <v>120</v>
      </c>
      <c r="C23" s="17">
        <v>1</v>
      </c>
    </row>
    <row r="24" spans="1:3" ht="17.25" customHeight="1" thickBot="1" x14ac:dyDescent="0.35">
      <c r="A24" s="15" t="s">
        <v>99</v>
      </c>
      <c r="B24" s="16" t="s">
        <v>121</v>
      </c>
      <c r="C24" s="17">
        <v>1</v>
      </c>
    </row>
    <row r="25" spans="1:3" ht="17.25" customHeight="1" thickBot="1" x14ac:dyDescent="0.35">
      <c r="A25" s="15" t="s">
        <v>100</v>
      </c>
      <c r="B25" s="16" t="s">
        <v>122</v>
      </c>
      <c r="C25" s="17">
        <v>1</v>
      </c>
    </row>
    <row r="26" spans="1:3" ht="17.25" customHeight="1" thickBot="1" x14ac:dyDescent="0.35">
      <c r="A26" s="15" t="s">
        <v>101</v>
      </c>
      <c r="B26" s="16" t="s">
        <v>123</v>
      </c>
      <c r="C26" s="17">
        <v>1</v>
      </c>
    </row>
    <row r="27" spans="1:3" ht="17.25" customHeight="1" thickBot="1" x14ac:dyDescent="0.35">
      <c r="A27" s="15" t="s">
        <v>103</v>
      </c>
      <c r="B27" s="16" t="s">
        <v>124</v>
      </c>
      <c r="C27" s="17">
        <v>1</v>
      </c>
    </row>
    <row r="28" spans="1:3" ht="17.25" customHeight="1" thickBot="1" x14ac:dyDescent="0.35">
      <c r="A28" s="15" t="s">
        <v>105</v>
      </c>
      <c r="B28" s="16" t="s">
        <v>125</v>
      </c>
      <c r="C28" s="17">
        <v>1</v>
      </c>
    </row>
    <row r="29" spans="1:3" ht="17.25" customHeight="1" thickBot="1" x14ac:dyDescent="0.35">
      <c r="A29" s="15" t="s">
        <v>107</v>
      </c>
      <c r="B29" s="16" t="s">
        <v>126</v>
      </c>
      <c r="C29" s="17">
        <v>1</v>
      </c>
    </row>
    <row r="30" spans="1:3" ht="17.25" customHeight="1" thickBot="1" x14ac:dyDescent="0.35">
      <c r="A30" s="15" t="s">
        <v>109</v>
      </c>
      <c r="B30" s="16" t="s">
        <v>127</v>
      </c>
      <c r="C30" s="17">
        <v>1</v>
      </c>
    </row>
    <row r="31" spans="1:3" ht="17.25" customHeight="1" thickBot="1" x14ac:dyDescent="0.35">
      <c r="A31" s="15" t="s">
        <v>111</v>
      </c>
      <c r="B31" s="16" t="s">
        <v>128</v>
      </c>
      <c r="C31" s="17">
        <v>1</v>
      </c>
    </row>
    <row r="32" spans="1:3" ht="17.25" customHeight="1" thickBot="1" x14ac:dyDescent="0.35">
      <c r="A32" s="15" t="s">
        <v>113</v>
      </c>
      <c r="B32" s="16" t="s">
        <v>129</v>
      </c>
      <c r="C32" s="17">
        <v>1</v>
      </c>
    </row>
    <row r="33" spans="1:3" ht="17.25" customHeight="1" thickBot="1" x14ac:dyDescent="0.35">
      <c r="A33" s="15" t="s">
        <v>130</v>
      </c>
      <c r="B33" s="16" t="s">
        <v>131</v>
      </c>
      <c r="C33" s="17">
        <v>1</v>
      </c>
    </row>
    <row r="34" spans="1:3" ht="17.25" customHeight="1" thickBot="1" x14ac:dyDescent="0.35">
      <c r="A34" s="15" t="s">
        <v>132</v>
      </c>
      <c r="B34" s="16" t="s">
        <v>133</v>
      </c>
      <c r="C34" s="17">
        <v>1</v>
      </c>
    </row>
    <row r="35" spans="1:3" ht="17.25" customHeight="1" thickBot="1" x14ac:dyDescent="0.35">
      <c r="A35" s="15" t="s">
        <v>134</v>
      </c>
      <c r="B35" s="16" t="s">
        <v>135</v>
      </c>
      <c r="C35" s="17">
        <v>1</v>
      </c>
    </row>
    <row r="36" spans="1:3" ht="17.25" customHeight="1" thickBot="1" x14ac:dyDescent="0.35">
      <c r="A36" s="15" t="s">
        <v>136</v>
      </c>
      <c r="B36" s="16" t="s">
        <v>137</v>
      </c>
      <c r="C36" s="17">
        <v>1</v>
      </c>
    </row>
    <row r="37" spans="1:3" ht="17.25" customHeight="1" thickBot="1" x14ac:dyDescent="0.35">
      <c r="A37" s="15" t="s">
        <v>138</v>
      </c>
      <c r="B37" s="16" t="s">
        <v>139</v>
      </c>
      <c r="C37" s="17">
        <v>1</v>
      </c>
    </row>
    <row r="38" spans="1:3" ht="17.25" customHeight="1" thickBot="1" x14ac:dyDescent="0.35">
      <c r="A38" s="15" t="s">
        <v>140</v>
      </c>
      <c r="B38" s="16" t="s">
        <v>141</v>
      </c>
      <c r="C38" s="17">
        <v>1</v>
      </c>
    </row>
    <row r="39" spans="1:3" ht="17.25" customHeight="1" thickBot="1" x14ac:dyDescent="0.35">
      <c r="A39" s="15" t="s">
        <v>142</v>
      </c>
      <c r="B39" s="16" t="s">
        <v>143</v>
      </c>
      <c r="C39" s="17">
        <v>1</v>
      </c>
    </row>
    <row r="40" spans="1:3" ht="17.25" customHeight="1" thickBot="1" x14ac:dyDescent="0.35">
      <c r="A40" s="15" t="s">
        <v>144</v>
      </c>
      <c r="B40" s="16" t="s">
        <v>145</v>
      </c>
      <c r="C40" s="17">
        <v>1</v>
      </c>
    </row>
    <row r="41" spans="1:3" ht="17.25" customHeight="1" thickBot="1" x14ac:dyDescent="0.35">
      <c r="A41" s="15" t="s">
        <v>146</v>
      </c>
      <c r="B41" s="16" t="s">
        <v>147</v>
      </c>
      <c r="C41" s="17">
        <v>1</v>
      </c>
    </row>
    <row r="42" spans="1:3" ht="17.25" customHeight="1" thickBot="1" x14ac:dyDescent="0.35">
      <c r="A42" s="15" t="s">
        <v>148</v>
      </c>
      <c r="B42" s="16" t="s">
        <v>149</v>
      </c>
      <c r="C42" s="17">
        <v>1</v>
      </c>
    </row>
    <row r="43" spans="1:3" ht="17.25" customHeight="1" thickBot="1" x14ac:dyDescent="0.35">
      <c r="A43" s="15" t="s">
        <v>150</v>
      </c>
      <c r="B43" s="16" t="s">
        <v>151</v>
      </c>
      <c r="C43" s="17">
        <v>1</v>
      </c>
    </row>
    <row r="44" spans="1:3" ht="17.25" customHeight="1" thickBot="1" x14ac:dyDescent="0.35">
      <c r="A44" s="15" t="s">
        <v>152</v>
      </c>
      <c r="B44" s="16" t="s">
        <v>153</v>
      </c>
      <c r="C44" s="17">
        <v>1</v>
      </c>
    </row>
    <row r="45" spans="1:3" ht="17.25" customHeight="1" thickBot="1" x14ac:dyDescent="0.35">
      <c r="A45" s="15" t="s">
        <v>154</v>
      </c>
      <c r="B45" s="16" t="s">
        <v>155</v>
      </c>
      <c r="C45" s="17">
        <v>1</v>
      </c>
    </row>
    <row r="46" spans="1:3" ht="17.25" customHeight="1" thickBot="1" x14ac:dyDescent="0.35">
      <c r="A46" s="15" t="s">
        <v>156</v>
      </c>
      <c r="B46" s="16" t="s">
        <v>104</v>
      </c>
      <c r="C46" s="17">
        <v>1</v>
      </c>
    </row>
    <row r="47" spans="1:3" ht="17.25" customHeight="1" thickBot="1" x14ac:dyDescent="0.35">
      <c r="A47" s="15" t="s">
        <v>157</v>
      </c>
      <c r="B47" s="16" t="s">
        <v>158</v>
      </c>
      <c r="C47" s="17">
        <v>1</v>
      </c>
    </row>
    <row r="48" spans="1:3" ht="17.25" customHeight="1" thickBot="1" x14ac:dyDescent="0.35">
      <c r="A48" s="15" t="s">
        <v>159</v>
      </c>
      <c r="B48" s="16" t="s">
        <v>160</v>
      </c>
      <c r="C48" s="17">
        <v>1</v>
      </c>
    </row>
    <row r="49" spans="1:3" ht="17.25" customHeight="1" thickBot="1" x14ac:dyDescent="0.35">
      <c r="A49" s="15" t="s">
        <v>161</v>
      </c>
      <c r="B49" s="16" t="s">
        <v>162</v>
      </c>
      <c r="C49" s="17">
        <v>1</v>
      </c>
    </row>
    <row r="50" spans="1:3" ht="17.25" customHeight="1" thickBot="1" x14ac:dyDescent="0.35">
      <c r="A50" s="15" t="s">
        <v>163</v>
      </c>
      <c r="B50" s="16" t="s">
        <v>164</v>
      </c>
      <c r="C50" s="17">
        <v>1</v>
      </c>
    </row>
    <row r="51" spans="1:3" ht="17.25" customHeight="1" thickBot="1" x14ac:dyDescent="0.35">
      <c r="A51" s="15" t="s">
        <v>165</v>
      </c>
      <c r="B51" s="16" t="s">
        <v>46</v>
      </c>
      <c r="C51" s="17">
        <v>1</v>
      </c>
    </row>
    <row r="52" spans="1:3" ht="17.25" customHeight="1" thickBot="1" x14ac:dyDescent="0.35">
      <c r="A52" s="15" t="s">
        <v>166</v>
      </c>
      <c r="B52" s="16" t="s">
        <v>167</v>
      </c>
      <c r="C52" s="17">
        <v>30</v>
      </c>
    </row>
    <row r="53" spans="1:3" ht="17.25" customHeight="1" thickBot="1" x14ac:dyDescent="0.35">
      <c r="A53" s="15" t="s">
        <v>168</v>
      </c>
      <c r="B53" s="16" t="s">
        <v>169</v>
      </c>
      <c r="C53" s="17">
        <v>1</v>
      </c>
    </row>
    <row r="54" spans="1:3" ht="17.25" customHeight="1" thickBot="1" x14ac:dyDescent="0.35">
      <c r="A54" s="15" t="s">
        <v>170</v>
      </c>
      <c r="B54" s="16" t="s">
        <v>171</v>
      </c>
      <c r="C54" s="17">
        <v>1</v>
      </c>
    </row>
    <row r="55" spans="1:3" ht="17.25" customHeight="1" thickBot="1" x14ac:dyDescent="0.35">
      <c r="A55" s="15" t="s">
        <v>172</v>
      </c>
      <c r="B55" s="16" t="s">
        <v>173</v>
      </c>
      <c r="C55" s="17">
        <v>1</v>
      </c>
    </row>
    <row r="56" spans="1:3" ht="17.25" customHeight="1" thickBot="1" x14ac:dyDescent="0.35">
      <c r="A56" s="15" t="s">
        <v>174</v>
      </c>
      <c r="B56" s="16" t="s">
        <v>175</v>
      </c>
      <c r="C56" s="17">
        <v>1</v>
      </c>
    </row>
    <row r="57" spans="1:3" ht="17.25" customHeight="1" thickBot="1" x14ac:dyDescent="0.35">
      <c r="A57" s="15" t="s">
        <v>176</v>
      </c>
      <c r="B57" s="16" t="s">
        <v>177</v>
      </c>
      <c r="C57" s="17">
        <v>1</v>
      </c>
    </row>
    <row r="58" spans="1:3" ht="17.25" customHeight="1" thickBot="1" x14ac:dyDescent="0.35">
      <c r="A58" s="15" t="s">
        <v>178</v>
      </c>
      <c r="B58" s="16" t="s">
        <v>179</v>
      </c>
      <c r="C58" s="17">
        <v>1</v>
      </c>
    </row>
    <row r="59" spans="1:3" ht="17.25" customHeight="1" thickBot="1" x14ac:dyDescent="0.35">
      <c r="A59" s="15" t="s">
        <v>180</v>
      </c>
      <c r="B59" s="16" t="s">
        <v>181</v>
      </c>
      <c r="C59" s="17">
        <v>1</v>
      </c>
    </row>
    <row r="60" spans="1:3" ht="17.25" customHeight="1" thickBot="1" x14ac:dyDescent="0.35">
      <c r="A60" s="15" t="s">
        <v>182</v>
      </c>
      <c r="B60" s="16" t="s">
        <v>183</v>
      </c>
      <c r="C60" s="17">
        <v>1</v>
      </c>
    </row>
    <row r="61" spans="1:3" ht="17.25" customHeight="1" thickBot="1" x14ac:dyDescent="0.35">
      <c r="A61" s="15" t="s">
        <v>184</v>
      </c>
      <c r="B61" s="16" t="s">
        <v>185</v>
      </c>
      <c r="C61" s="17">
        <v>1</v>
      </c>
    </row>
    <row r="62" spans="1:3" ht="17.25" customHeight="1" thickBot="1" x14ac:dyDescent="0.35">
      <c r="A62" s="15" t="s">
        <v>186</v>
      </c>
      <c r="B62" s="16" t="s">
        <v>187</v>
      </c>
      <c r="C62" s="17">
        <v>1</v>
      </c>
    </row>
    <row r="63" spans="1:3" ht="17.25" customHeight="1" thickBot="1" x14ac:dyDescent="0.35">
      <c r="A63" s="15" t="s">
        <v>188</v>
      </c>
      <c r="B63" s="16" t="s">
        <v>189</v>
      </c>
      <c r="C63" s="17">
        <v>1</v>
      </c>
    </row>
    <row r="64" spans="1:3" ht="17.25" customHeight="1" thickBot="1" x14ac:dyDescent="0.35">
      <c r="A64" s="15" t="s">
        <v>190</v>
      </c>
      <c r="B64" s="16" t="s">
        <v>191</v>
      </c>
      <c r="C64" s="17">
        <v>1</v>
      </c>
    </row>
    <row r="65" spans="1:3" ht="17.25" customHeight="1" thickBot="1" x14ac:dyDescent="0.35">
      <c r="A65" s="15" t="s">
        <v>192</v>
      </c>
      <c r="B65" s="16" t="s">
        <v>193</v>
      </c>
      <c r="C65" s="17">
        <v>1</v>
      </c>
    </row>
    <row r="66" spans="1:3" ht="17.25" customHeight="1" thickBot="1" x14ac:dyDescent="0.35">
      <c r="A66" s="15" t="s">
        <v>194</v>
      </c>
      <c r="B66" s="16" t="s">
        <v>112</v>
      </c>
      <c r="C66" s="17">
        <v>1</v>
      </c>
    </row>
    <row r="67" spans="1:3" ht="17.25" customHeight="1" thickBot="1" x14ac:dyDescent="0.35">
      <c r="A67" s="15" t="s">
        <v>195</v>
      </c>
      <c r="B67" s="16" t="s">
        <v>110</v>
      </c>
      <c r="C67" s="17">
        <v>1</v>
      </c>
    </row>
    <row r="68" spans="1:3" ht="17.25" customHeight="1" thickBot="1" x14ac:dyDescent="0.35">
      <c r="A68" s="15" t="s">
        <v>196</v>
      </c>
      <c r="B68" s="16" t="s">
        <v>108</v>
      </c>
      <c r="C68" s="17">
        <v>1</v>
      </c>
    </row>
    <row r="69" spans="1:3" ht="17.25" customHeight="1" thickBot="1" x14ac:dyDescent="0.35">
      <c r="A69" s="21"/>
      <c r="B69" s="22" t="s">
        <v>197</v>
      </c>
      <c r="C69" s="20"/>
    </row>
    <row r="70" spans="1:3" ht="17.25" customHeight="1" thickBot="1" x14ac:dyDescent="0.35">
      <c r="A70" s="15" t="s">
        <v>90</v>
      </c>
      <c r="B70" s="16" t="s">
        <v>93</v>
      </c>
      <c r="C70" s="17">
        <v>1</v>
      </c>
    </row>
    <row r="71" spans="1:3" ht="17.25" customHeight="1" thickBot="1" x14ac:dyDescent="0.35">
      <c r="A71" s="15" t="s">
        <v>92</v>
      </c>
      <c r="B71" s="16" t="s">
        <v>198</v>
      </c>
      <c r="C71" s="17">
        <v>1</v>
      </c>
    </row>
    <row r="72" spans="1:3" ht="17.25" customHeight="1" thickBot="1" x14ac:dyDescent="0.35">
      <c r="A72" s="15" t="s">
        <v>94</v>
      </c>
      <c r="B72" s="16" t="s">
        <v>199</v>
      </c>
      <c r="C72" s="17">
        <v>1</v>
      </c>
    </row>
    <row r="73" spans="1:3" ht="17.25" customHeight="1" thickBot="1" x14ac:dyDescent="0.35">
      <c r="A73" s="15" t="s">
        <v>117</v>
      </c>
      <c r="B73" s="16" t="s">
        <v>45</v>
      </c>
      <c r="C73" s="17">
        <v>1</v>
      </c>
    </row>
    <row r="74" spans="1:3" ht="17.25" customHeight="1" thickBot="1" x14ac:dyDescent="0.35">
      <c r="A74" s="15" t="s">
        <v>97</v>
      </c>
      <c r="B74" s="16" t="s">
        <v>95</v>
      </c>
      <c r="C74" s="17">
        <v>2</v>
      </c>
    </row>
    <row r="75" spans="1:3" ht="17.25" customHeight="1" thickBot="1" x14ac:dyDescent="0.35">
      <c r="A75" s="15" t="s">
        <v>98</v>
      </c>
      <c r="B75" s="16" t="s">
        <v>46</v>
      </c>
      <c r="C75" s="17">
        <v>1</v>
      </c>
    </row>
    <row r="76" spans="1:3" ht="17.25" customHeight="1" thickBot="1" x14ac:dyDescent="0.35">
      <c r="A76" s="15" t="s">
        <v>99</v>
      </c>
      <c r="B76" s="16" t="s">
        <v>200</v>
      </c>
      <c r="C76" s="17">
        <v>10</v>
      </c>
    </row>
    <row r="77" spans="1:3" ht="17.25" customHeight="1" thickBot="1" x14ac:dyDescent="0.35">
      <c r="A77" s="15" t="s">
        <v>100</v>
      </c>
      <c r="B77" s="16" t="s">
        <v>201</v>
      </c>
      <c r="C77" s="17">
        <v>10</v>
      </c>
    </row>
    <row r="78" spans="1:3" ht="17.25" customHeight="1" thickBot="1" x14ac:dyDescent="0.35">
      <c r="A78" s="15" t="s">
        <v>101</v>
      </c>
      <c r="B78" s="16" t="s">
        <v>202</v>
      </c>
      <c r="C78" s="17">
        <v>2</v>
      </c>
    </row>
    <row r="79" spans="1:3" ht="17.25" customHeight="1" thickBot="1" x14ac:dyDescent="0.35">
      <c r="A79" s="15" t="s">
        <v>103</v>
      </c>
      <c r="B79" s="16" t="s">
        <v>106</v>
      </c>
      <c r="C79" s="17">
        <v>1</v>
      </c>
    </row>
    <row r="80" spans="1:3" ht="17.25" customHeight="1" thickBot="1" x14ac:dyDescent="0.35">
      <c r="A80" s="15" t="s">
        <v>105</v>
      </c>
      <c r="B80" s="16" t="s">
        <v>203</v>
      </c>
      <c r="C80" s="17">
        <v>1</v>
      </c>
    </row>
    <row r="81" spans="1:3" ht="17.25" customHeight="1" thickBot="1" x14ac:dyDescent="0.35">
      <c r="A81" s="15" t="s">
        <v>107</v>
      </c>
      <c r="B81" s="16" t="s">
        <v>204</v>
      </c>
      <c r="C81" s="17">
        <v>2</v>
      </c>
    </row>
    <row r="82" spans="1:3" ht="17.25" customHeight="1" thickBot="1" x14ac:dyDescent="0.35">
      <c r="A82" s="15" t="s">
        <v>109</v>
      </c>
      <c r="B82" s="16" t="s">
        <v>205</v>
      </c>
      <c r="C82" s="17">
        <v>1</v>
      </c>
    </row>
    <row r="83" spans="1:3" ht="17.25" customHeight="1" thickBot="1" x14ac:dyDescent="0.35">
      <c r="A83" s="15" t="s">
        <v>111</v>
      </c>
      <c r="B83" s="16" t="s">
        <v>206</v>
      </c>
      <c r="C83" s="17">
        <v>1</v>
      </c>
    </row>
    <row r="84" spans="1:3" ht="17.25" customHeight="1" thickBot="1" x14ac:dyDescent="0.35">
      <c r="A84" s="15" t="s">
        <v>113</v>
      </c>
      <c r="B84" s="16" t="s">
        <v>207</v>
      </c>
      <c r="C84" s="17">
        <v>1</v>
      </c>
    </row>
    <row r="85" spans="1:3" ht="17.25" customHeight="1" thickBot="1" x14ac:dyDescent="0.35">
      <c r="A85" s="15" t="s">
        <v>130</v>
      </c>
      <c r="B85" s="16" t="s">
        <v>208</v>
      </c>
      <c r="C85" s="17">
        <v>1</v>
      </c>
    </row>
    <row r="86" spans="1:3" ht="17.25" customHeight="1" thickBot="1" x14ac:dyDescent="0.35">
      <c r="A86" s="15" t="s">
        <v>132</v>
      </c>
      <c r="B86" s="16" t="s">
        <v>209</v>
      </c>
      <c r="C86" s="17">
        <v>20</v>
      </c>
    </row>
    <row r="87" spans="1:3" ht="17.25" customHeight="1" thickBot="1" x14ac:dyDescent="0.35">
      <c r="A87" s="15" t="s">
        <v>134</v>
      </c>
      <c r="B87" s="16" t="s">
        <v>210</v>
      </c>
      <c r="C87" s="17">
        <v>20</v>
      </c>
    </row>
    <row r="88" spans="1:3" ht="17.25" customHeight="1" thickBot="1" x14ac:dyDescent="0.35">
      <c r="A88" s="15" t="s">
        <v>136</v>
      </c>
      <c r="B88" s="16" t="s">
        <v>211</v>
      </c>
      <c r="C88" s="17">
        <v>20</v>
      </c>
    </row>
    <row r="89" spans="1:3" ht="17.25" customHeight="1" thickBot="1" x14ac:dyDescent="0.35">
      <c r="A89" s="15" t="s">
        <v>138</v>
      </c>
      <c r="B89" s="16" t="s">
        <v>212</v>
      </c>
      <c r="C89" s="17">
        <v>20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Učební pomůcky</vt:lpstr>
      <vt:lpstr>List2</vt:lpstr>
      <vt:lpstr>List3</vt:lpstr>
      <vt:lpstr>'Učební pomůcky'!Oblast_tisku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vvojtalova</cp:lastModifiedBy>
  <cp:lastPrinted>2014-11-07T11:16:44Z</cp:lastPrinted>
  <dcterms:created xsi:type="dcterms:W3CDTF">2014-11-06T12:48:20Z</dcterms:created>
  <dcterms:modified xsi:type="dcterms:W3CDTF">2014-12-03T06:15:25Z</dcterms:modified>
</cp:coreProperties>
</file>